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505"/>
  </bookViews>
  <sheets>
    <sheet name="2025" sheetId="1" r:id="rId1"/>
    <sheet name="2 Year" sheetId="2" r:id="rId2"/>
  </sheets>
  <definedNames>
    <definedName name="_xlnm._FilterDatabase" localSheetId="0" hidden="1">'2025'!$A$4:$D$67</definedName>
  </definedNames>
  <calcPr calcId="145621"/>
</workbook>
</file>

<file path=xl/calcChain.xml><?xml version="1.0" encoding="utf-8"?>
<calcChain xmlns="http://schemas.openxmlformats.org/spreadsheetml/2006/main">
  <c r="H43" i="2" l="1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<sst xmlns="http://schemas.openxmlformats.org/spreadsheetml/2006/main" count="188" uniqueCount="130">
  <si>
    <t>AgriMaxx - 505</t>
  </si>
  <si>
    <t>AgriMaxx - 513</t>
  </si>
  <si>
    <t>AgriMaxx - 525</t>
  </si>
  <si>
    <t>AgriMaxx - 535</t>
  </si>
  <si>
    <t>AgriMaxx - 543</t>
  </si>
  <si>
    <t>AgriMaxx - 545</t>
  </si>
  <si>
    <t>AgriMaxx - 555</t>
  </si>
  <si>
    <t>AgriMaxx - 557</t>
  </si>
  <si>
    <t>AgriMaxx - EXP 2405</t>
  </si>
  <si>
    <t>Corteva - 25R65</t>
  </si>
  <si>
    <t>Corteva - 25R74</t>
  </si>
  <si>
    <t>Corteva - 25R76</t>
  </si>
  <si>
    <t>Corteva - 26R33</t>
  </si>
  <si>
    <t>Corteva - 26R45</t>
  </si>
  <si>
    <t>Corteva - 26R59</t>
  </si>
  <si>
    <t>Corteva - P26R820</t>
  </si>
  <si>
    <t>GROWMARK, Inc,  - FS 597</t>
  </si>
  <si>
    <t>GROWMARK, Inc,  - FS 600</t>
  </si>
  <si>
    <t>GROWMARK, Inc,  - FS 606</t>
  </si>
  <si>
    <t>GROWMARK, Inc,  - FS 617</t>
  </si>
  <si>
    <t>GROWMARK, Inc,  - FS 624</t>
  </si>
  <si>
    <t>GROWMARK, Inc,  - FS 743</t>
  </si>
  <si>
    <t>GROWMARK, Inc,  - FS 745</t>
  </si>
  <si>
    <t>GROWMARK, Inc,  - FS 749</t>
  </si>
  <si>
    <t>GROWMARK, Inc,  - FS WX25A</t>
  </si>
  <si>
    <t>GROWMARK, Inc,  - FS WX25B</t>
  </si>
  <si>
    <t>GROWMARK, Inc,  - FS WX25C</t>
  </si>
  <si>
    <t>Krause Seeds Inc.  - K-1203 SWR</t>
  </si>
  <si>
    <t>Krause Seeds Inc.  - K-3202 SWR</t>
  </si>
  <si>
    <t>MCIA - MOMEX 1291</t>
  </si>
  <si>
    <t>MCIA - MOMEX 2347</t>
  </si>
  <si>
    <t>MCIA - MOMEX 3322</t>
  </si>
  <si>
    <t>MFA - 2020</t>
  </si>
  <si>
    <t>MFA - 2832</t>
  </si>
  <si>
    <t>MFA - 2922</t>
  </si>
  <si>
    <t>Nutrien Ag Solutions - 9120</t>
  </si>
  <si>
    <t>Nutrien Ag Solutions - 9151</t>
  </si>
  <si>
    <t>Nutrien Ag Solutions - 9172</t>
  </si>
  <si>
    <t>Nutrien Ag Solutions - 9231</t>
  </si>
  <si>
    <t>Nutrien Ag Solutions - 9393</t>
  </si>
  <si>
    <t>Nutrien Ag Solutions - 9422</t>
  </si>
  <si>
    <t>Nutrien Ag Solutions - 9533</t>
  </si>
  <si>
    <t>Nutrien Ag Solutions - 9570</t>
  </si>
  <si>
    <t>Nutrien Ag Solutions - 9593</t>
  </si>
  <si>
    <t>Nutrien Ag Solutions - 9612</t>
  </si>
  <si>
    <t>Nutrien Ag Solutions - 9632</t>
  </si>
  <si>
    <t>Nutrien Ag Solutions - 9862</t>
  </si>
  <si>
    <t>Straton Seed  - Go Wheat 4059S</t>
  </si>
  <si>
    <t>Straton Seed  - Go Wheat 6000</t>
  </si>
  <si>
    <t>Straton Seed  - Go Wheat 6056</t>
  </si>
  <si>
    <t>UniSouth Genetics, Inc.  - USG 3352</t>
  </si>
  <si>
    <t>UniSouth Genetics, Inc.  - USG 3354</t>
  </si>
  <si>
    <t>UniSouth Genetics, Inc.  - USG 3363</t>
  </si>
  <si>
    <t>UniSouth Genetics, Inc.  - USG 3755</t>
  </si>
  <si>
    <t>UniSouth Genetics, Inc.  - USG 3884</t>
  </si>
  <si>
    <t>Virgina Tech  - 17VTK4-29</t>
  </si>
  <si>
    <t>Virgina Tech  - 18VTK10-77</t>
  </si>
  <si>
    <t>Virgina Tech  - 19VDH-FHB-MAS05-27</t>
  </si>
  <si>
    <t>Virgina Tech  - VA19FHB-36</t>
  </si>
  <si>
    <t>UniSouth Genetics, Inc.  - USG 3472</t>
  </si>
  <si>
    <t>101.3*</t>
  </si>
  <si>
    <t>101.5*</t>
  </si>
  <si>
    <t>101.6*</t>
  </si>
  <si>
    <t>102.0*</t>
  </si>
  <si>
    <t>102.5*</t>
  </si>
  <si>
    <t>102.7*</t>
  </si>
  <si>
    <t>102.8*</t>
  </si>
  <si>
    <t>103.1*</t>
  </si>
  <si>
    <t>103.3*</t>
  </si>
  <si>
    <t>103.4*</t>
  </si>
  <si>
    <t>103.5*</t>
  </si>
  <si>
    <t>103.6*</t>
  </si>
  <si>
    <t>103.9*</t>
  </si>
  <si>
    <t>104.4*</t>
  </si>
  <si>
    <t>104.8*</t>
  </si>
  <si>
    <t>104.9*</t>
  </si>
  <si>
    <t>105.1*</t>
  </si>
  <si>
    <t>106.1*</t>
  </si>
  <si>
    <t>106.0*</t>
  </si>
  <si>
    <t>106.3**</t>
  </si>
  <si>
    <t>105.5*</t>
  </si>
  <si>
    <t>71.9**</t>
  </si>
  <si>
    <t>71.6*</t>
  </si>
  <si>
    <t>68.3*</t>
  </si>
  <si>
    <t>88.8**</t>
  </si>
  <si>
    <t>84.3*</t>
  </si>
  <si>
    <t>83.8*</t>
  </si>
  <si>
    <t>2025 Missouri Soft Red Winter Wheat</t>
  </si>
  <si>
    <t>Brand/Variety</t>
  </si>
  <si>
    <t>Southeast Region: Summary</t>
  </si>
  <si>
    <t>Fisk
(bu/ac)</t>
  </si>
  <si>
    <t>Portageville
(bu/ac)</t>
  </si>
  <si>
    <t>Mean
(bu/ac)</t>
  </si>
  <si>
    <t>MEAN</t>
  </si>
  <si>
    <t>LSD (0.10)</t>
  </si>
  <si>
    <t>CV (%)</t>
  </si>
  <si>
    <t>**Highest yielding variety in test</t>
  </si>
  <si>
    <t>*Yield not significantly less than the highest yielding variety in the test</t>
  </si>
  <si>
    <t>Printed from https://varietytesting.missouri.edu. © University of Missouri</t>
  </si>
  <si>
    <t>2025 2 Year Averages Missouri Soft Red Winter Wheat</t>
  </si>
  <si>
    <t>Charleston
(bu/ac)</t>
  </si>
  <si>
    <t>2 Year Mean</t>
  </si>
  <si>
    <t>Virginia Tech - VA19FHB-36</t>
  </si>
  <si>
    <t>99.6*</t>
  </si>
  <si>
    <t>Growmark, Inc, - FS 745</t>
  </si>
  <si>
    <t>87.1**</t>
  </si>
  <si>
    <t>UniSouth Genetics - USG 3354</t>
  </si>
  <si>
    <t>86.4*</t>
  </si>
  <si>
    <t>100.6*</t>
  </si>
  <si>
    <t>82.5*</t>
  </si>
  <si>
    <t>UniSouth Genetics - USG 3884</t>
  </si>
  <si>
    <t>MFA Inc - MFA 2020</t>
  </si>
  <si>
    <t>83.6*</t>
  </si>
  <si>
    <t>Growmark, Inc, - FS 617</t>
  </si>
  <si>
    <t>99.9*</t>
  </si>
  <si>
    <t>98.2*</t>
  </si>
  <si>
    <t>Growmark, Inc, - FS 743</t>
  </si>
  <si>
    <t>Stratton Seed Company - Go Wheat 6056</t>
  </si>
  <si>
    <t>MFA Inc - MFA 2832</t>
  </si>
  <si>
    <t>83.5*</t>
  </si>
  <si>
    <t>UniSouth Genetics - USG 3363</t>
  </si>
  <si>
    <t>Stratton Seed Company - Go Wheat 6000</t>
  </si>
  <si>
    <t>UniSouth Genetics - USG 3352</t>
  </si>
  <si>
    <t>Growmark, Inc, - FS 600</t>
  </si>
  <si>
    <t>MFA Inc. - MFA 2922</t>
  </si>
  <si>
    <t>Growmark, Inc, - FS 606</t>
  </si>
  <si>
    <t>Growmark, Inc, - FS 597</t>
  </si>
  <si>
    <t>84.8*</t>
  </si>
  <si>
    <t>Stratton Seed Company - Go Wheat 4059S</t>
  </si>
  <si>
    <t>Growmark, Inc, - FS 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</si>
</sst>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name val="Arial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/>
    </xf>
    <xf numFmtId="0" fontId="9" fillId="0" borderId="8" xfId="0" applyFont="1" applyBorder="1" applyAlignment="1">
      <alignment vertical="center"/>
    </xf>
    <xf numFmtId="164" fontId="9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164" fontId="8" fillId="3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 summaryRight="0"/>
    <pageSetUpPr fitToPage="1"/>
  </sheetPr>
  <dimension ref="A1:D72"/>
  <sheetViews>
    <sheetView tabSelected="1" zoomScaleNormal="100" workbookViewId="0">
      <selection activeCell="A56" sqref="A56:XFD56"/>
    </sheetView>
  </sheetViews>
  <sheetFormatPr defaultColWidth="8.7109375" defaultRowHeight="15" x14ac:dyDescent="0.25"/>
  <cols>
    <col min="1" max="1" width="55.5703125" style="1" customWidth="1"/>
    <col min="2" max="4" width="15.5703125" style="2" customWidth="1"/>
    <col min="5" max="16384" width="8.7109375" style="3"/>
  </cols>
  <sheetData>
    <row r="1" spans="1:4" ht="20.100000000000001" x14ac:dyDescent="0.4">
      <c r="A1" s="5" t="s">
        <v>87</v>
      </c>
      <c r="B1" s="6"/>
      <c r="C1" s="6"/>
    </row>
    <row r="2" spans="1:4" ht="20.100000000000001" x14ac:dyDescent="0.4">
      <c r="A2" s="5" t="s">
        <v>89</v>
      </c>
      <c r="B2" s="6"/>
      <c r="C2" s="6"/>
    </row>
    <row r="3" spans="1:4" ht="15.6" x14ac:dyDescent="0.35">
      <c r="A3"/>
      <c r="B3" s="6"/>
      <c r="C3" s="6"/>
    </row>
    <row r="4" spans="1:4" ht="38.25" customHeight="1" thickBot="1" x14ac:dyDescent="0.4">
      <c r="A4" s="7" t="s">
        <v>88</v>
      </c>
      <c r="B4" s="8" t="s">
        <v>90</v>
      </c>
      <c r="C4" s="8" t="s">
        <v>91</v>
      </c>
      <c r="D4" s="8" t="s">
        <v>92</v>
      </c>
    </row>
    <row r="5" spans="1:4" ht="15.6" x14ac:dyDescent="0.35">
      <c r="A5" s="1" t="s">
        <v>58</v>
      </c>
      <c r="B5" s="4" t="s">
        <v>78</v>
      </c>
      <c r="C5" s="4" t="s">
        <v>82</v>
      </c>
      <c r="D5" s="4" t="s">
        <v>84</v>
      </c>
    </row>
    <row r="6" spans="1:4" ht="15.6" x14ac:dyDescent="0.35">
      <c r="A6" s="1" t="s">
        <v>10</v>
      </c>
      <c r="B6" s="4">
        <v>96.6</v>
      </c>
      <c r="C6" s="4" t="s">
        <v>81</v>
      </c>
      <c r="D6" s="4" t="s">
        <v>85</v>
      </c>
    </row>
    <row r="7" spans="1:4" ht="15.6" x14ac:dyDescent="0.35">
      <c r="A7" s="1" t="s">
        <v>0</v>
      </c>
      <c r="B7" s="4" t="s">
        <v>66</v>
      </c>
      <c r="C7" s="4">
        <v>64.7</v>
      </c>
      <c r="D7" s="4" t="s">
        <v>86</v>
      </c>
    </row>
    <row r="8" spans="1:4" ht="15.6" x14ac:dyDescent="0.35">
      <c r="A8" s="1" t="s">
        <v>22</v>
      </c>
      <c r="B8" s="4" t="s">
        <v>75</v>
      </c>
      <c r="C8" s="4">
        <v>62.4</v>
      </c>
      <c r="D8" s="4">
        <v>83.7</v>
      </c>
    </row>
    <row r="9" spans="1:4" ht="15.6" x14ac:dyDescent="0.35">
      <c r="A9" s="1" t="s">
        <v>2</v>
      </c>
      <c r="B9" s="4">
        <v>99.3</v>
      </c>
      <c r="C9" s="4">
        <v>66.8</v>
      </c>
      <c r="D9" s="4">
        <v>83.1</v>
      </c>
    </row>
    <row r="10" spans="1:4" ht="15.6" x14ac:dyDescent="0.35">
      <c r="A10" s="1" t="s">
        <v>14</v>
      </c>
      <c r="B10" s="4" t="s">
        <v>60</v>
      </c>
      <c r="C10" s="4">
        <v>64.599999999999994</v>
      </c>
      <c r="D10" s="4">
        <v>83</v>
      </c>
    </row>
    <row r="11" spans="1:4" ht="15.6" x14ac:dyDescent="0.35">
      <c r="A11" s="1" t="s">
        <v>24</v>
      </c>
      <c r="B11" s="4" t="s">
        <v>70</v>
      </c>
      <c r="C11" s="4">
        <v>62.5</v>
      </c>
      <c r="D11" s="4">
        <v>83</v>
      </c>
    </row>
    <row r="12" spans="1:4" ht="15.6" x14ac:dyDescent="0.35">
      <c r="A12" s="1" t="s">
        <v>15</v>
      </c>
      <c r="B12" s="4" t="s">
        <v>79</v>
      </c>
      <c r="C12" s="4">
        <v>59.4</v>
      </c>
      <c r="D12" s="4">
        <v>82.9</v>
      </c>
    </row>
    <row r="13" spans="1:4" ht="15.6" x14ac:dyDescent="0.35">
      <c r="A13" s="1" t="s">
        <v>55</v>
      </c>
      <c r="B13" s="4">
        <v>97.5</v>
      </c>
      <c r="C13" s="4" t="s">
        <v>83</v>
      </c>
      <c r="D13" s="4">
        <v>82.9</v>
      </c>
    </row>
    <row r="14" spans="1:4" ht="15.6" x14ac:dyDescent="0.35">
      <c r="A14" s="1" t="s">
        <v>19</v>
      </c>
      <c r="B14" s="4" t="s">
        <v>80</v>
      </c>
      <c r="C14" s="4">
        <v>60.1</v>
      </c>
      <c r="D14" s="4">
        <v>82.8</v>
      </c>
    </row>
    <row r="15" spans="1:4" ht="15.6" x14ac:dyDescent="0.35">
      <c r="A15" s="1" t="s">
        <v>25</v>
      </c>
      <c r="B15" s="4">
        <v>99.5</v>
      </c>
      <c r="C15" s="4">
        <v>66.099999999999994</v>
      </c>
      <c r="D15" s="4">
        <v>82.8</v>
      </c>
    </row>
    <row r="16" spans="1:4" ht="15.6" x14ac:dyDescent="0.35">
      <c r="A16" s="1" t="s">
        <v>29</v>
      </c>
      <c r="B16" s="4" t="s">
        <v>74</v>
      </c>
      <c r="C16" s="4">
        <v>60.8</v>
      </c>
      <c r="D16" s="4">
        <v>82.8</v>
      </c>
    </row>
    <row r="17" spans="1:4" ht="15.6" x14ac:dyDescent="0.35">
      <c r="A17" s="1" t="s">
        <v>44</v>
      </c>
      <c r="B17" s="4" t="s">
        <v>76</v>
      </c>
      <c r="C17" s="4">
        <v>60.4</v>
      </c>
      <c r="D17" s="4">
        <v>82.8</v>
      </c>
    </row>
    <row r="18" spans="1:4" ht="15.6" x14ac:dyDescent="0.35">
      <c r="A18" s="1" t="s">
        <v>39</v>
      </c>
      <c r="B18" s="4">
        <v>101</v>
      </c>
      <c r="C18" s="4">
        <v>64.099999999999994</v>
      </c>
      <c r="D18" s="4">
        <v>82.6</v>
      </c>
    </row>
    <row r="19" spans="1:4" ht="15.6" x14ac:dyDescent="0.35">
      <c r="A19" s="13" t="s">
        <v>54</v>
      </c>
      <c r="B19" s="14" t="s">
        <v>62</v>
      </c>
      <c r="C19" s="14">
        <v>63.1</v>
      </c>
      <c r="D19" s="14">
        <v>82.4</v>
      </c>
    </row>
    <row r="20" spans="1:4" ht="15.6" x14ac:dyDescent="0.35">
      <c r="A20" s="1" t="s">
        <v>3</v>
      </c>
      <c r="B20" s="4" t="s">
        <v>69</v>
      </c>
      <c r="C20" s="4">
        <v>60.2</v>
      </c>
      <c r="D20" s="4">
        <v>81.8</v>
      </c>
    </row>
    <row r="21" spans="1:4" ht="15.6" x14ac:dyDescent="0.35">
      <c r="A21" s="1" t="s">
        <v>42</v>
      </c>
      <c r="B21" s="4" t="s">
        <v>60</v>
      </c>
      <c r="C21" s="4">
        <v>62</v>
      </c>
      <c r="D21" s="4">
        <v>81.7</v>
      </c>
    </row>
    <row r="22" spans="1:4" ht="15.6" x14ac:dyDescent="0.35">
      <c r="A22" s="1" t="s">
        <v>4</v>
      </c>
      <c r="B22" s="4">
        <v>99.6</v>
      </c>
      <c r="C22" s="4">
        <v>62.7</v>
      </c>
      <c r="D22" s="4">
        <v>81.2</v>
      </c>
    </row>
    <row r="23" spans="1:4" ht="15.6" x14ac:dyDescent="0.35">
      <c r="A23" s="1" t="s">
        <v>11</v>
      </c>
      <c r="B23" s="4" t="s">
        <v>63</v>
      </c>
      <c r="C23" s="4">
        <v>59.9</v>
      </c>
      <c r="D23" s="4">
        <v>81</v>
      </c>
    </row>
    <row r="24" spans="1:4" ht="15.6" x14ac:dyDescent="0.35">
      <c r="A24" s="1" t="s">
        <v>17</v>
      </c>
      <c r="B24" s="4">
        <v>100.3</v>
      </c>
      <c r="C24" s="4">
        <v>61.5</v>
      </c>
      <c r="D24" s="4">
        <v>80.900000000000006</v>
      </c>
    </row>
    <row r="25" spans="1:4" ht="15.6" x14ac:dyDescent="0.35">
      <c r="A25" s="1" t="s">
        <v>32</v>
      </c>
      <c r="B25" s="4" t="s">
        <v>80</v>
      </c>
      <c r="C25" s="4">
        <v>56.2</v>
      </c>
      <c r="D25" s="4">
        <v>80.900000000000006</v>
      </c>
    </row>
    <row r="26" spans="1:4" ht="15.6" x14ac:dyDescent="0.35">
      <c r="A26" s="1" t="s">
        <v>27</v>
      </c>
      <c r="B26" s="4">
        <v>100.6</v>
      </c>
      <c r="C26" s="4">
        <v>61</v>
      </c>
      <c r="D26" s="4">
        <v>80.8</v>
      </c>
    </row>
    <row r="27" spans="1:4" ht="15.6" x14ac:dyDescent="0.35">
      <c r="A27" s="1" t="s">
        <v>30</v>
      </c>
      <c r="B27" s="4">
        <v>100.7</v>
      </c>
      <c r="C27" s="4">
        <v>60.8</v>
      </c>
      <c r="D27" s="4">
        <v>80.8</v>
      </c>
    </row>
    <row r="28" spans="1:4" ht="15.6" x14ac:dyDescent="0.35">
      <c r="A28" s="1" t="s">
        <v>36</v>
      </c>
      <c r="B28" s="4">
        <v>101.1</v>
      </c>
      <c r="C28" s="4">
        <v>60.3</v>
      </c>
      <c r="D28" s="4">
        <v>80.7</v>
      </c>
    </row>
    <row r="29" spans="1:4" ht="15.6" x14ac:dyDescent="0.35">
      <c r="A29" s="1" t="s">
        <v>45</v>
      </c>
      <c r="B29" s="4" t="s">
        <v>76</v>
      </c>
      <c r="C29" s="4">
        <v>55.6</v>
      </c>
      <c r="D29" s="4">
        <v>80.400000000000006</v>
      </c>
    </row>
    <row r="30" spans="1:4" ht="15.6" x14ac:dyDescent="0.35">
      <c r="A30" s="13" t="s">
        <v>53</v>
      </c>
      <c r="B30" s="14" t="s">
        <v>65</v>
      </c>
      <c r="C30" s="14">
        <v>57.7</v>
      </c>
      <c r="D30" s="14">
        <v>80.2</v>
      </c>
    </row>
    <row r="31" spans="1:4" ht="15.6" x14ac:dyDescent="0.35">
      <c r="A31" s="1" t="s">
        <v>57</v>
      </c>
      <c r="B31" s="4">
        <v>94.9</v>
      </c>
      <c r="C31" s="4">
        <v>64.900000000000006</v>
      </c>
      <c r="D31" s="4">
        <v>79.900000000000006</v>
      </c>
    </row>
    <row r="32" spans="1:4" ht="15.6" x14ac:dyDescent="0.35">
      <c r="A32" s="1" t="s">
        <v>47</v>
      </c>
      <c r="B32" s="4" t="s">
        <v>61</v>
      </c>
      <c r="C32" s="4">
        <v>58</v>
      </c>
      <c r="D32" s="4">
        <v>79.8</v>
      </c>
    </row>
    <row r="33" spans="1:4" ht="15.6" x14ac:dyDescent="0.35">
      <c r="A33" s="1" t="s">
        <v>26</v>
      </c>
      <c r="B33" s="4">
        <v>100.9</v>
      </c>
      <c r="C33" s="4">
        <v>58.3</v>
      </c>
      <c r="D33" s="4">
        <v>79.599999999999994</v>
      </c>
    </row>
    <row r="34" spans="1:4" ht="15.6" x14ac:dyDescent="0.35">
      <c r="A34" s="1" t="s">
        <v>33</v>
      </c>
      <c r="B34" s="4" t="s">
        <v>67</v>
      </c>
      <c r="C34" s="4">
        <v>56.1</v>
      </c>
      <c r="D34" s="4">
        <v>79.599999999999994</v>
      </c>
    </row>
    <row r="35" spans="1:4" ht="15.6" x14ac:dyDescent="0.35">
      <c r="A35" s="1" t="s">
        <v>37</v>
      </c>
      <c r="B35" s="4" t="s">
        <v>66</v>
      </c>
      <c r="C35" s="4">
        <v>56.3</v>
      </c>
      <c r="D35" s="4">
        <v>79.599999999999994</v>
      </c>
    </row>
    <row r="36" spans="1:4" ht="15.6" x14ac:dyDescent="0.35">
      <c r="A36" s="1" t="s">
        <v>48</v>
      </c>
      <c r="B36" s="4">
        <v>100.3</v>
      </c>
      <c r="C36" s="4">
        <v>58.6</v>
      </c>
      <c r="D36" s="4">
        <v>79.5</v>
      </c>
    </row>
    <row r="37" spans="1:4" ht="15.6" x14ac:dyDescent="0.35">
      <c r="A37" s="1" t="s">
        <v>34</v>
      </c>
      <c r="B37" s="4" t="s">
        <v>64</v>
      </c>
      <c r="C37" s="4">
        <v>56.2</v>
      </c>
      <c r="D37" s="4">
        <v>79.400000000000006</v>
      </c>
    </row>
    <row r="38" spans="1:4" ht="15.6" x14ac:dyDescent="0.35">
      <c r="A38" s="1" t="s">
        <v>21</v>
      </c>
      <c r="B38" s="4" t="s">
        <v>72</v>
      </c>
      <c r="C38" s="4">
        <v>54.4</v>
      </c>
      <c r="D38" s="4">
        <v>79.2</v>
      </c>
    </row>
    <row r="39" spans="1:4" ht="15.6" x14ac:dyDescent="0.35">
      <c r="A39" s="1" t="s">
        <v>49</v>
      </c>
      <c r="B39" s="4">
        <v>99.9</v>
      </c>
      <c r="C39" s="4">
        <v>58.2</v>
      </c>
      <c r="D39" s="4">
        <v>79.099999999999994</v>
      </c>
    </row>
    <row r="40" spans="1:4" ht="15.6" x14ac:dyDescent="0.35">
      <c r="A40" s="1" t="s">
        <v>7</v>
      </c>
      <c r="B40" s="4">
        <v>93.9</v>
      </c>
      <c r="C40" s="4">
        <v>63.9</v>
      </c>
      <c r="D40" s="4">
        <v>78.900000000000006</v>
      </c>
    </row>
    <row r="41" spans="1:4" ht="15.6" x14ac:dyDescent="0.35">
      <c r="A41" s="1" t="s">
        <v>12</v>
      </c>
      <c r="B41" s="4">
        <v>99.8</v>
      </c>
      <c r="C41" s="4">
        <v>57.9</v>
      </c>
      <c r="D41" s="4">
        <v>78.900000000000006</v>
      </c>
    </row>
    <row r="42" spans="1:4" ht="15.6" x14ac:dyDescent="0.35">
      <c r="A42" s="1" t="s">
        <v>1</v>
      </c>
      <c r="B42" s="4">
        <v>95.9</v>
      </c>
      <c r="C42" s="4">
        <v>61.6</v>
      </c>
      <c r="D42" s="4">
        <v>78.8</v>
      </c>
    </row>
    <row r="43" spans="1:4" ht="15.6" x14ac:dyDescent="0.35">
      <c r="A43" s="1" t="s">
        <v>56</v>
      </c>
      <c r="B43" s="4">
        <v>100.2</v>
      </c>
      <c r="C43" s="4">
        <v>57.2</v>
      </c>
      <c r="D43" s="4">
        <v>78.7</v>
      </c>
    </row>
    <row r="44" spans="1:4" ht="15.6" x14ac:dyDescent="0.35">
      <c r="A44" s="13" t="s">
        <v>52</v>
      </c>
      <c r="B44" s="14" t="s">
        <v>77</v>
      </c>
      <c r="C44" s="14">
        <v>51</v>
      </c>
      <c r="D44" s="14">
        <v>78.599999999999994</v>
      </c>
    </row>
    <row r="45" spans="1:4" ht="15.6" x14ac:dyDescent="0.35">
      <c r="A45" s="13" t="s">
        <v>59</v>
      </c>
      <c r="B45" s="14" t="s">
        <v>64</v>
      </c>
      <c r="C45" s="14">
        <v>54.5</v>
      </c>
      <c r="D45" s="14">
        <v>78.5</v>
      </c>
    </row>
    <row r="46" spans="1:4" ht="15.6" x14ac:dyDescent="0.35">
      <c r="A46" s="1" t="s">
        <v>28</v>
      </c>
      <c r="B46" s="4">
        <v>94.3</v>
      </c>
      <c r="C46" s="4">
        <v>62.2</v>
      </c>
      <c r="D46" s="4">
        <v>78.3</v>
      </c>
    </row>
    <row r="47" spans="1:4" ht="15.6" x14ac:dyDescent="0.35">
      <c r="A47" s="13" t="s">
        <v>51</v>
      </c>
      <c r="B47" s="14">
        <v>99.8</v>
      </c>
      <c r="C47" s="14">
        <v>56.1</v>
      </c>
      <c r="D47" s="14">
        <v>78</v>
      </c>
    </row>
    <row r="48" spans="1:4" ht="15.6" x14ac:dyDescent="0.35">
      <c r="A48" s="13" t="s">
        <v>50</v>
      </c>
      <c r="B48" s="14">
        <v>96.4</v>
      </c>
      <c r="C48" s="14">
        <v>58.1</v>
      </c>
      <c r="D48" s="14">
        <v>77.3</v>
      </c>
    </row>
    <row r="49" spans="1:4" x14ac:dyDescent="0.25">
      <c r="A49" s="1" t="s">
        <v>8</v>
      </c>
      <c r="B49" s="4">
        <v>92.7</v>
      </c>
      <c r="C49" s="4">
        <v>61.6</v>
      </c>
      <c r="D49" s="4">
        <v>77.2</v>
      </c>
    </row>
    <row r="50" spans="1:4" x14ac:dyDescent="0.25">
      <c r="A50" s="1" t="s">
        <v>13</v>
      </c>
      <c r="B50" s="4" t="s">
        <v>68</v>
      </c>
      <c r="C50" s="4">
        <v>51</v>
      </c>
      <c r="D50" s="4">
        <v>77.2</v>
      </c>
    </row>
    <row r="51" spans="1:4" x14ac:dyDescent="0.25">
      <c r="A51" s="1" t="s">
        <v>40</v>
      </c>
      <c r="B51" s="4">
        <v>99.8</v>
      </c>
      <c r="C51" s="4">
        <v>54.3</v>
      </c>
      <c r="D51" s="4">
        <v>77.099999999999994</v>
      </c>
    </row>
    <row r="52" spans="1:4" x14ac:dyDescent="0.25">
      <c r="A52" s="1" t="s">
        <v>20</v>
      </c>
      <c r="B52" s="4">
        <v>97.7</v>
      </c>
      <c r="C52" s="4">
        <v>56.2</v>
      </c>
      <c r="D52" s="4">
        <v>77</v>
      </c>
    </row>
    <row r="53" spans="1:4" x14ac:dyDescent="0.25">
      <c r="A53" s="1" t="s">
        <v>38</v>
      </c>
      <c r="B53" s="4" t="s">
        <v>71</v>
      </c>
      <c r="C53" s="4">
        <v>49.8</v>
      </c>
      <c r="D53" s="4">
        <v>76.7</v>
      </c>
    </row>
    <row r="54" spans="1:4" x14ac:dyDescent="0.25">
      <c r="A54" s="1" t="s">
        <v>16</v>
      </c>
      <c r="B54" s="4">
        <v>94.1</v>
      </c>
      <c r="C54" s="4">
        <v>58.9</v>
      </c>
      <c r="D54" s="4">
        <v>76.5</v>
      </c>
    </row>
    <row r="55" spans="1:4" x14ac:dyDescent="0.25">
      <c r="A55" s="1" t="s">
        <v>18</v>
      </c>
      <c r="B55" s="4">
        <v>93.9</v>
      </c>
      <c r="C55" s="4">
        <v>58.9</v>
      </c>
      <c r="D55" s="4">
        <v>76.400000000000006</v>
      </c>
    </row>
    <row r="56" spans="1:4" x14ac:dyDescent="0.25">
      <c r="A56" s="1" t="s">
        <v>43</v>
      </c>
      <c r="B56" s="4" t="s">
        <v>73</v>
      </c>
      <c r="C56" s="4">
        <v>47.4</v>
      </c>
      <c r="D56" s="4">
        <v>75.900000000000006</v>
      </c>
    </row>
    <row r="57" spans="1:4" x14ac:dyDescent="0.25">
      <c r="A57" s="1" t="s">
        <v>35</v>
      </c>
      <c r="B57" s="4" t="s">
        <v>61</v>
      </c>
      <c r="C57" s="4">
        <v>48.3</v>
      </c>
      <c r="D57" s="4">
        <v>74.900000000000006</v>
      </c>
    </row>
    <row r="58" spans="1:4" x14ac:dyDescent="0.25">
      <c r="A58" s="1" t="s">
        <v>6</v>
      </c>
      <c r="B58" s="4">
        <v>96.3</v>
      </c>
      <c r="C58" s="4">
        <v>53.1</v>
      </c>
      <c r="D58" s="4">
        <v>74.7</v>
      </c>
    </row>
    <row r="59" spans="1:4" x14ac:dyDescent="0.25">
      <c r="A59" s="1" t="s">
        <v>23</v>
      </c>
      <c r="B59" s="4">
        <v>97.5</v>
      </c>
      <c r="C59" s="4">
        <v>51.6</v>
      </c>
      <c r="D59" s="4">
        <v>74.599999999999994</v>
      </c>
    </row>
    <row r="60" spans="1:4" x14ac:dyDescent="0.25">
      <c r="A60" s="1" t="s">
        <v>9</v>
      </c>
      <c r="B60" s="4">
        <v>97.7</v>
      </c>
      <c r="C60" s="4">
        <v>50.7</v>
      </c>
      <c r="D60" s="4">
        <v>74.2</v>
      </c>
    </row>
    <row r="61" spans="1:4" x14ac:dyDescent="0.25">
      <c r="A61" s="1" t="s">
        <v>31</v>
      </c>
      <c r="B61" s="4">
        <v>96.2</v>
      </c>
      <c r="C61" s="4">
        <v>52.1</v>
      </c>
      <c r="D61" s="4">
        <v>74.2</v>
      </c>
    </row>
    <row r="62" spans="1:4" x14ac:dyDescent="0.25">
      <c r="A62" s="1" t="s">
        <v>5</v>
      </c>
      <c r="B62" s="4">
        <v>92.9</v>
      </c>
      <c r="C62" s="4">
        <v>53.5</v>
      </c>
      <c r="D62" s="4">
        <v>73.2</v>
      </c>
    </row>
    <row r="63" spans="1:4" x14ac:dyDescent="0.25">
      <c r="A63" s="1" t="s">
        <v>46</v>
      </c>
      <c r="B63" s="4">
        <v>94.4</v>
      </c>
      <c r="C63" s="4">
        <v>48.1</v>
      </c>
      <c r="D63" s="4">
        <v>71.3</v>
      </c>
    </row>
    <row r="64" spans="1:4" ht="15.75" thickBot="1" x14ac:dyDescent="0.3">
      <c r="A64" s="9" t="s">
        <v>41</v>
      </c>
      <c r="B64" s="10">
        <v>90</v>
      </c>
      <c r="C64" s="10">
        <v>48.5</v>
      </c>
      <c r="D64" s="10">
        <v>69.3</v>
      </c>
    </row>
    <row r="65" spans="1:4" ht="15.75" x14ac:dyDescent="0.25">
      <c r="A65" s="11" t="s">
        <v>93</v>
      </c>
      <c r="B65" s="4">
        <v>100.2</v>
      </c>
      <c r="C65" s="4">
        <v>58.2</v>
      </c>
      <c r="D65" s="4">
        <v>79.2</v>
      </c>
    </row>
    <row r="66" spans="1:4" ht="15.75" x14ac:dyDescent="0.25">
      <c r="A66" s="11" t="s">
        <v>94</v>
      </c>
      <c r="B66" s="4">
        <v>5</v>
      </c>
      <c r="C66" s="4">
        <v>4.3</v>
      </c>
      <c r="D66" s="4">
        <v>5</v>
      </c>
    </row>
    <row r="67" spans="1:4" ht="15.75" x14ac:dyDescent="0.25">
      <c r="A67" s="11" t="s">
        <v>95</v>
      </c>
      <c r="B67" s="4">
        <v>4.8</v>
      </c>
      <c r="C67" s="4">
        <v>7</v>
      </c>
      <c r="D67" s="4">
        <v>5.6</v>
      </c>
    </row>
    <row r="68" spans="1:4" x14ac:dyDescent="0.25">
      <c r="A68"/>
    </row>
    <row r="69" spans="1:4" x14ac:dyDescent="0.25">
      <c r="A69" s="12" t="s">
        <v>96</v>
      </c>
    </row>
    <row r="70" spans="1:4" x14ac:dyDescent="0.25">
      <c r="A70" s="12" t="s">
        <v>97</v>
      </c>
    </row>
    <row r="71" spans="1:4" x14ac:dyDescent="0.25">
      <c r="A71"/>
    </row>
    <row r="72" spans="1:4" x14ac:dyDescent="0.25">
      <c r="A72" s="12" t="s">
        <v>98</v>
      </c>
    </row>
  </sheetData>
  <sortState ref="A5:D65">
    <sortCondition descending="1" ref="D5:D65"/>
  </sortState>
  <pageMargins left="0.7" right="0.7" top="0.75" bottom="0.75" header="0.3" footer="0.3"/>
  <pageSetup scale="61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3"/>
  <sheetViews>
    <sheetView workbookViewId="0">
      <selection sqref="A1:XFD1048576"/>
    </sheetView>
  </sheetViews>
  <sheetFormatPr defaultColWidth="9.140625" defaultRowHeight="15" x14ac:dyDescent="0.25"/>
  <cols>
    <col min="1" max="1" width="34.42578125" style="36" customWidth="1"/>
    <col min="2" max="4" width="14.7109375" style="15" customWidth="1"/>
    <col min="5" max="8" width="14.7109375" style="16" customWidth="1"/>
  </cols>
  <sheetData>
    <row r="1" spans="1:8" ht="20.25" x14ac:dyDescent="0.3">
      <c r="A1" s="5" t="s">
        <v>99</v>
      </c>
    </row>
    <row r="2" spans="1:8" ht="20.25" x14ac:dyDescent="0.3">
      <c r="A2" s="5" t="s">
        <v>89</v>
      </c>
    </row>
    <row r="3" spans="1:8" ht="12.75" customHeight="1" x14ac:dyDescent="0.25">
      <c r="A3"/>
      <c r="B3" s="17">
        <v>2024</v>
      </c>
      <c r="C3" s="17">
        <v>2024</v>
      </c>
      <c r="D3" s="17">
        <v>2024</v>
      </c>
      <c r="E3" s="16">
        <v>2025</v>
      </c>
      <c r="F3" s="16">
        <v>2025</v>
      </c>
      <c r="G3" s="16">
        <v>2025</v>
      </c>
    </row>
    <row r="4" spans="1:8" ht="32.25" thickBot="1" x14ac:dyDescent="0.3">
      <c r="A4" s="18" t="s">
        <v>88</v>
      </c>
      <c r="B4" s="19" t="s">
        <v>100</v>
      </c>
      <c r="C4" s="19" t="s">
        <v>90</v>
      </c>
      <c r="D4" s="19" t="s">
        <v>92</v>
      </c>
      <c r="E4" s="19" t="s">
        <v>90</v>
      </c>
      <c r="F4" s="19" t="s">
        <v>91</v>
      </c>
      <c r="G4" s="19" t="s">
        <v>92</v>
      </c>
      <c r="H4" s="20" t="s">
        <v>101</v>
      </c>
    </row>
    <row r="5" spans="1:8" x14ac:dyDescent="0.25">
      <c r="A5" s="21" t="s">
        <v>102</v>
      </c>
      <c r="B5" s="22">
        <v>76.3</v>
      </c>
      <c r="C5" s="22" t="s">
        <v>103</v>
      </c>
      <c r="D5" s="22">
        <v>88</v>
      </c>
      <c r="E5" s="22" t="s">
        <v>78</v>
      </c>
      <c r="F5" s="22" t="s">
        <v>82</v>
      </c>
      <c r="G5" s="22">
        <v>88.8</v>
      </c>
      <c r="H5" s="23">
        <f>AVERAGE(G5,D5)</f>
        <v>88.4</v>
      </c>
    </row>
    <row r="6" spans="1:8" x14ac:dyDescent="0.25">
      <c r="A6" s="24" t="s">
        <v>104</v>
      </c>
      <c r="B6" s="25">
        <v>80.8</v>
      </c>
      <c r="C6" s="25" t="s">
        <v>60</v>
      </c>
      <c r="D6" s="25">
        <v>91.1</v>
      </c>
      <c r="E6" s="25" t="s">
        <v>75</v>
      </c>
      <c r="F6" s="25">
        <v>62.4</v>
      </c>
      <c r="G6" s="25">
        <v>83.7</v>
      </c>
      <c r="H6" s="26">
        <f>AVERAGE(G6,D6)</f>
        <v>87.4</v>
      </c>
    </row>
    <row r="7" spans="1:8" x14ac:dyDescent="0.25">
      <c r="A7" s="24" t="s">
        <v>3</v>
      </c>
      <c r="B7" s="25" t="s">
        <v>105</v>
      </c>
      <c r="C7" s="25">
        <v>94.6</v>
      </c>
      <c r="D7" s="25">
        <v>90.9</v>
      </c>
      <c r="E7" s="25" t="s">
        <v>69</v>
      </c>
      <c r="F7" s="25">
        <v>60.2</v>
      </c>
      <c r="G7" s="25">
        <v>81.8</v>
      </c>
      <c r="H7" s="26">
        <f>AVERAGE(G7,D7)</f>
        <v>86.35</v>
      </c>
    </row>
    <row r="8" spans="1:8" x14ac:dyDescent="0.25">
      <c r="A8" s="27" t="s">
        <v>106</v>
      </c>
      <c r="B8" s="28" t="s">
        <v>107</v>
      </c>
      <c r="C8" s="28" t="s">
        <v>108</v>
      </c>
      <c r="D8" s="28">
        <v>93.5</v>
      </c>
      <c r="E8" s="28">
        <v>99.8</v>
      </c>
      <c r="F8" s="28">
        <v>56.1</v>
      </c>
      <c r="G8" s="28">
        <v>78</v>
      </c>
      <c r="H8" s="29">
        <f>AVERAGE(G8,D8)</f>
        <v>85.75</v>
      </c>
    </row>
    <row r="9" spans="1:8" x14ac:dyDescent="0.25">
      <c r="A9" s="24" t="s">
        <v>14</v>
      </c>
      <c r="B9" s="25" t="s">
        <v>109</v>
      </c>
      <c r="C9" s="25">
        <v>93.7</v>
      </c>
      <c r="D9" s="25">
        <v>88.1</v>
      </c>
      <c r="E9" s="25" t="s">
        <v>60</v>
      </c>
      <c r="F9" s="25">
        <v>64.599999999999994</v>
      </c>
      <c r="G9" s="25">
        <v>83</v>
      </c>
      <c r="H9" s="26">
        <f>AVERAGE(G9,D9)</f>
        <v>85.55</v>
      </c>
    </row>
    <row r="10" spans="1:8" x14ac:dyDescent="0.25">
      <c r="A10" s="27" t="s">
        <v>110</v>
      </c>
      <c r="B10" s="28">
        <v>82.1</v>
      </c>
      <c r="C10" s="28">
        <v>94.8</v>
      </c>
      <c r="D10" s="28">
        <v>88.5</v>
      </c>
      <c r="E10" s="28" t="s">
        <v>62</v>
      </c>
      <c r="F10" s="28">
        <v>63.1</v>
      </c>
      <c r="G10" s="28">
        <v>82.4</v>
      </c>
      <c r="H10" s="29">
        <f>AVERAGE(G10,D10)</f>
        <v>85.45</v>
      </c>
    </row>
    <row r="11" spans="1:8" x14ac:dyDescent="0.25">
      <c r="A11" s="24" t="s">
        <v>111</v>
      </c>
      <c r="B11" s="25" t="s">
        <v>112</v>
      </c>
      <c r="C11" s="25">
        <v>96</v>
      </c>
      <c r="D11" s="25">
        <v>89.8</v>
      </c>
      <c r="E11" s="25" t="s">
        <v>80</v>
      </c>
      <c r="F11" s="25">
        <v>56.2</v>
      </c>
      <c r="G11" s="25">
        <v>80.900000000000006</v>
      </c>
      <c r="H11" s="26">
        <f>AVERAGE(G11,D11)</f>
        <v>85.35</v>
      </c>
    </row>
    <row r="12" spans="1:8" x14ac:dyDescent="0.25">
      <c r="A12" s="24" t="s">
        <v>113</v>
      </c>
      <c r="B12" s="25">
        <v>79.3</v>
      </c>
      <c r="C12" s="25">
        <v>92.1</v>
      </c>
      <c r="D12" s="25">
        <v>85.7</v>
      </c>
      <c r="E12" s="25" t="s">
        <v>80</v>
      </c>
      <c r="F12" s="25">
        <v>60.1</v>
      </c>
      <c r="G12" s="25">
        <v>82.8</v>
      </c>
      <c r="H12" s="26">
        <f>AVERAGE(G12,D12)</f>
        <v>84.25</v>
      </c>
    </row>
    <row r="13" spans="1:8" x14ac:dyDescent="0.25">
      <c r="A13" s="24" t="s">
        <v>11</v>
      </c>
      <c r="B13" s="25">
        <v>74.900000000000006</v>
      </c>
      <c r="C13" s="25" t="s">
        <v>114</v>
      </c>
      <c r="D13" s="25">
        <v>87.4</v>
      </c>
      <c r="E13" s="25" t="s">
        <v>63</v>
      </c>
      <c r="F13" s="25">
        <v>59.9</v>
      </c>
      <c r="G13" s="25">
        <v>81</v>
      </c>
      <c r="H13" s="26">
        <f>AVERAGE(G13,D13)</f>
        <v>84.2</v>
      </c>
    </row>
    <row r="14" spans="1:8" x14ac:dyDescent="0.25">
      <c r="A14" s="24" t="s">
        <v>38</v>
      </c>
      <c r="B14" s="25" t="s">
        <v>112</v>
      </c>
      <c r="C14" s="25" t="s">
        <v>115</v>
      </c>
      <c r="D14" s="25">
        <v>90.9</v>
      </c>
      <c r="E14" s="25" t="s">
        <v>71</v>
      </c>
      <c r="F14" s="25">
        <v>49.8</v>
      </c>
      <c r="G14" s="25">
        <v>76.7</v>
      </c>
      <c r="H14" s="26">
        <f>AVERAGE(G14,D14)</f>
        <v>83.800000000000011</v>
      </c>
    </row>
    <row r="15" spans="1:8" x14ac:dyDescent="0.25">
      <c r="A15" s="24" t="s">
        <v>116</v>
      </c>
      <c r="B15" s="25">
        <v>78.400000000000006</v>
      </c>
      <c r="C15" s="25">
        <v>97.6</v>
      </c>
      <c r="D15" s="25">
        <v>88</v>
      </c>
      <c r="E15" s="25" t="s">
        <v>72</v>
      </c>
      <c r="F15" s="25">
        <v>54.4</v>
      </c>
      <c r="G15" s="25">
        <v>79.2</v>
      </c>
      <c r="H15" s="26">
        <f>AVERAGE(G15,D15)</f>
        <v>83.6</v>
      </c>
    </row>
    <row r="16" spans="1:8" x14ac:dyDescent="0.25">
      <c r="A16" s="24" t="s">
        <v>2</v>
      </c>
      <c r="B16" s="25">
        <v>73.5</v>
      </c>
      <c r="C16" s="25">
        <v>94.4</v>
      </c>
      <c r="D16" s="25">
        <v>84</v>
      </c>
      <c r="E16" s="25">
        <v>99.3</v>
      </c>
      <c r="F16" s="25">
        <v>66.8</v>
      </c>
      <c r="G16" s="25">
        <v>83.1</v>
      </c>
      <c r="H16" s="26">
        <f>AVERAGE(G16,D16)</f>
        <v>83.55</v>
      </c>
    </row>
    <row r="17" spans="1:8" x14ac:dyDescent="0.25">
      <c r="A17" s="24" t="s">
        <v>36</v>
      </c>
      <c r="B17" s="25">
        <v>82.2</v>
      </c>
      <c r="C17" s="25">
        <v>89.8</v>
      </c>
      <c r="D17" s="25">
        <v>86</v>
      </c>
      <c r="E17" s="25">
        <v>101.1</v>
      </c>
      <c r="F17" s="25">
        <v>60.3</v>
      </c>
      <c r="G17" s="25">
        <v>80.7</v>
      </c>
      <c r="H17" s="26">
        <f>AVERAGE(G17,D17)</f>
        <v>83.35</v>
      </c>
    </row>
    <row r="18" spans="1:8" x14ac:dyDescent="0.25">
      <c r="A18" s="24" t="s">
        <v>117</v>
      </c>
      <c r="B18" s="25">
        <v>81.2</v>
      </c>
      <c r="C18" s="25">
        <v>93.5</v>
      </c>
      <c r="D18" s="25">
        <v>87.4</v>
      </c>
      <c r="E18" s="25">
        <v>99.9</v>
      </c>
      <c r="F18" s="25">
        <v>58.2</v>
      </c>
      <c r="G18" s="25">
        <v>79.099999999999994</v>
      </c>
      <c r="H18" s="26">
        <f>AVERAGE(G18,D18)</f>
        <v>83.25</v>
      </c>
    </row>
    <row r="19" spans="1:8" x14ac:dyDescent="0.25">
      <c r="A19" s="24" t="s">
        <v>118</v>
      </c>
      <c r="B19" s="25">
        <v>78.900000000000006</v>
      </c>
      <c r="C19" s="25">
        <v>94.7</v>
      </c>
      <c r="D19" s="25">
        <v>86.8</v>
      </c>
      <c r="E19" s="25" t="s">
        <v>67</v>
      </c>
      <c r="F19" s="25">
        <v>56.1</v>
      </c>
      <c r="G19" s="25">
        <v>79.599999999999994</v>
      </c>
      <c r="H19" s="26">
        <f>AVERAGE(G19,D19)</f>
        <v>83.199999999999989</v>
      </c>
    </row>
    <row r="20" spans="1:8" x14ac:dyDescent="0.25">
      <c r="A20" s="24" t="s">
        <v>37</v>
      </c>
      <c r="B20" s="25" t="s">
        <v>119</v>
      </c>
      <c r="C20" s="25">
        <v>90</v>
      </c>
      <c r="D20" s="25">
        <v>86.8</v>
      </c>
      <c r="E20" s="25" t="s">
        <v>66</v>
      </c>
      <c r="F20" s="25">
        <v>56.3</v>
      </c>
      <c r="G20" s="25">
        <v>79.599999999999994</v>
      </c>
      <c r="H20" s="26">
        <f>AVERAGE(G20,D20)</f>
        <v>83.199999999999989</v>
      </c>
    </row>
    <row r="21" spans="1:8" x14ac:dyDescent="0.25">
      <c r="A21" s="27" t="s">
        <v>120</v>
      </c>
      <c r="B21" s="28">
        <v>77.900000000000006</v>
      </c>
      <c r="C21" s="28">
        <v>97.6</v>
      </c>
      <c r="D21" s="28">
        <v>87.8</v>
      </c>
      <c r="E21" s="28" t="s">
        <v>77</v>
      </c>
      <c r="F21" s="28">
        <v>51</v>
      </c>
      <c r="G21" s="28">
        <v>78.599999999999994</v>
      </c>
      <c r="H21" s="29">
        <f>AVERAGE(G21,D21)</f>
        <v>83.199999999999989</v>
      </c>
    </row>
    <row r="22" spans="1:8" x14ac:dyDescent="0.25">
      <c r="A22" s="24" t="s">
        <v>0</v>
      </c>
      <c r="B22" s="25">
        <v>78.8</v>
      </c>
      <c r="C22" s="25">
        <v>85.5</v>
      </c>
      <c r="D22" s="25">
        <v>82.2</v>
      </c>
      <c r="E22" s="25" t="s">
        <v>66</v>
      </c>
      <c r="F22" s="25">
        <v>64.7</v>
      </c>
      <c r="G22" s="25">
        <v>83.8</v>
      </c>
      <c r="H22" s="26">
        <f>AVERAGE(G22,D22)</f>
        <v>83</v>
      </c>
    </row>
    <row r="23" spans="1:8" x14ac:dyDescent="0.25">
      <c r="A23" s="24" t="s">
        <v>121</v>
      </c>
      <c r="B23" s="25">
        <v>80.5</v>
      </c>
      <c r="C23" s="25">
        <v>91.6</v>
      </c>
      <c r="D23" s="25">
        <v>86.1</v>
      </c>
      <c r="E23" s="25">
        <v>100.3</v>
      </c>
      <c r="F23" s="25">
        <v>58.6</v>
      </c>
      <c r="G23" s="25">
        <v>79.5</v>
      </c>
      <c r="H23" s="26">
        <f>AVERAGE(G23,D23)</f>
        <v>82.8</v>
      </c>
    </row>
    <row r="24" spans="1:8" x14ac:dyDescent="0.25">
      <c r="A24" s="27" t="s">
        <v>122</v>
      </c>
      <c r="B24" s="28">
        <v>80.099999999999994</v>
      </c>
      <c r="C24" s="28">
        <v>96.4</v>
      </c>
      <c r="D24" s="28">
        <v>88.3</v>
      </c>
      <c r="E24" s="28">
        <v>96.4</v>
      </c>
      <c r="F24" s="28">
        <v>58.1</v>
      </c>
      <c r="G24" s="28">
        <v>77.3</v>
      </c>
      <c r="H24" s="29">
        <f>AVERAGE(G24,D24)</f>
        <v>82.8</v>
      </c>
    </row>
    <row r="25" spans="1:8" x14ac:dyDescent="0.25">
      <c r="A25" s="24" t="s">
        <v>12</v>
      </c>
      <c r="B25" s="25">
        <v>76.900000000000006</v>
      </c>
      <c r="C25" s="25">
        <v>95.7</v>
      </c>
      <c r="D25" s="25">
        <v>86.3</v>
      </c>
      <c r="E25" s="25">
        <v>99.8</v>
      </c>
      <c r="F25" s="25">
        <v>57.9</v>
      </c>
      <c r="G25" s="25">
        <v>78.900000000000006</v>
      </c>
      <c r="H25" s="26">
        <f>AVERAGE(G25,D25)</f>
        <v>82.6</v>
      </c>
    </row>
    <row r="26" spans="1:8" x14ac:dyDescent="0.25">
      <c r="A26" s="24" t="s">
        <v>13</v>
      </c>
      <c r="B26" s="25">
        <v>77.8</v>
      </c>
      <c r="C26" s="25">
        <v>97</v>
      </c>
      <c r="D26" s="25">
        <v>87.4</v>
      </c>
      <c r="E26" s="25" t="s">
        <v>68</v>
      </c>
      <c r="F26" s="25">
        <v>51</v>
      </c>
      <c r="G26" s="25">
        <v>77.2</v>
      </c>
      <c r="H26" s="26">
        <f>AVERAGE(G26,D26)</f>
        <v>82.300000000000011</v>
      </c>
    </row>
    <row r="27" spans="1:8" x14ac:dyDescent="0.25">
      <c r="A27" s="24" t="s">
        <v>39</v>
      </c>
      <c r="B27" s="25">
        <v>74.3</v>
      </c>
      <c r="C27" s="25">
        <v>89</v>
      </c>
      <c r="D27" s="25">
        <v>81.7</v>
      </c>
      <c r="E27" s="25">
        <v>101</v>
      </c>
      <c r="F27" s="25">
        <v>64.099999999999994</v>
      </c>
      <c r="G27" s="25">
        <v>82.6</v>
      </c>
      <c r="H27" s="26">
        <f>AVERAGE(G27,D27)</f>
        <v>82.15</v>
      </c>
    </row>
    <row r="28" spans="1:8" x14ac:dyDescent="0.25">
      <c r="A28" s="24" t="s">
        <v>42</v>
      </c>
      <c r="B28" s="25">
        <v>78.900000000000006</v>
      </c>
      <c r="C28" s="25">
        <v>85.5</v>
      </c>
      <c r="D28" s="25">
        <v>82.2</v>
      </c>
      <c r="E28" s="25" t="s">
        <v>60</v>
      </c>
      <c r="F28" s="25">
        <v>62</v>
      </c>
      <c r="G28" s="25">
        <v>81.7</v>
      </c>
      <c r="H28" s="26">
        <f>AVERAGE(G28,D28)</f>
        <v>81.95</v>
      </c>
    </row>
    <row r="29" spans="1:8" x14ac:dyDescent="0.25">
      <c r="A29" s="24" t="s">
        <v>1</v>
      </c>
      <c r="B29" s="25">
        <v>77.099999999999994</v>
      </c>
      <c r="C29" s="25">
        <v>92.8</v>
      </c>
      <c r="D29" s="25">
        <v>85</v>
      </c>
      <c r="E29" s="25">
        <v>95.9</v>
      </c>
      <c r="F29" s="25">
        <v>61.6</v>
      </c>
      <c r="G29" s="25">
        <v>78.8</v>
      </c>
      <c r="H29" s="26">
        <f>AVERAGE(G29,D29)</f>
        <v>81.900000000000006</v>
      </c>
    </row>
    <row r="30" spans="1:8" x14ac:dyDescent="0.25">
      <c r="A30" s="24" t="s">
        <v>123</v>
      </c>
      <c r="B30" s="25">
        <v>76.599999999999994</v>
      </c>
      <c r="C30" s="25">
        <v>89.2</v>
      </c>
      <c r="D30" s="25">
        <v>82.9</v>
      </c>
      <c r="E30" s="25">
        <v>100.3</v>
      </c>
      <c r="F30" s="25">
        <v>61.5</v>
      </c>
      <c r="G30" s="25">
        <v>80.900000000000006</v>
      </c>
      <c r="H30" s="26">
        <f>AVERAGE(G30,D30)</f>
        <v>81.900000000000006</v>
      </c>
    </row>
    <row r="31" spans="1:8" x14ac:dyDescent="0.25">
      <c r="A31" s="24" t="s">
        <v>124</v>
      </c>
      <c r="B31" s="25">
        <v>71.3</v>
      </c>
      <c r="C31" s="25">
        <v>97</v>
      </c>
      <c r="D31" s="25">
        <v>84.2</v>
      </c>
      <c r="E31" s="25" t="s">
        <v>64</v>
      </c>
      <c r="F31" s="25">
        <v>56.2</v>
      </c>
      <c r="G31" s="25">
        <v>79.400000000000006</v>
      </c>
      <c r="H31" s="26">
        <f>AVERAGE(G31,D31)</f>
        <v>81.800000000000011</v>
      </c>
    </row>
    <row r="32" spans="1:8" x14ac:dyDescent="0.25">
      <c r="A32" s="24" t="s">
        <v>125</v>
      </c>
      <c r="B32" s="25">
        <v>79.8</v>
      </c>
      <c r="C32" s="25">
        <v>94.3</v>
      </c>
      <c r="D32" s="25">
        <v>87.1</v>
      </c>
      <c r="E32" s="25">
        <v>93.9</v>
      </c>
      <c r="F32" s="25">
        <v>58.9</v>
      </c>
      <c r="G32" s="25">
        <v>76.400000000000006</v>
      </c>
      <c r="H32" s="26">
        <f>AVERAGE(G32,D32)</f>
        <v>81.75</v>
      </c>
    </row>
    <row r="33" spans="1:8" x14ac:dyDescent="0.25">
      <c r="A33" s="24" t="s">
        <v>126</v>
      </c>
      <c r="B33" s="25" t="s">
        <v>127</v>
      </c>
      <c r="C33" s="25">
        <v>88.1</v>
      </c>
      <c r="D33" s="25">
        <v>86.5</v>
      </c>
      <c r="E33" s="25">
        <v>94.1</v>
      </c>
      <c r="F33" s="25">
        <v>58.9</v>
      </c>
      <c r="G33" s="25">
        <v>76.5</v>
      </c>
      <c r="H33" s="26">
        <f>AVERAGE(G33,D33)</f>
        <v>81.5</v>
      </c>
    </row>
    <row r="34" spans="1:8" x14ac:dyDescent="0.25">
      <c r="A34" s="24" t="s">
        <v>35</v>
      </c>
      <c r="B34" s="25">
        <v>76.3</v>
      </c>
      <c r="C34" s="25">
        <v>97.8</v>
      </c>
      <c r="D34" s="25">
        <v>87.1</v>
      </c>
      <c r="E34" s="25" t="s">
        <v>61</v>
      </c>
      <c r="F34" s="25">
        <v>48.3</v>
      </c>
      <c r="G34" s="25">
        <v>74.900000000000006</v>
      </c>
      <c r="H34" s="26">
        <f>AVERAGE(G34,D34)</f>
        <v>81</v>
      </c>
    </row>
    <row r="35" spans="1:8" x14ac:dyDescent="0.25">
      <c r="A35" s="24" t="s">
        <v>128</v>
      </c>
      <c r="B35" s="25">
        <v>74.900000000000006</v>
      </c>
      <c r="C35" s="25">
        <v>89.1</v>
      </c>
      <c r="D35" s="25">
        <v>82</v>
      </c>
      <c r="E35" s="25" t="s">
        <v>61</v>
      </c>
      <c r="F35" s="25">
        <v>58</v>
      </c>
      <c r="G35" s="25">
        <v>79.8</v>
      </c>
      <c r="H35" s="26">
        <f>AVERAGE(G35,D35)</f>
        <v>80.900000000000006</v>
      </c>
    </row>
    <row r="36" spans="1:8" x14ac:dyDescent="0.25">
      <c r="A36" s="24" t="s">
        <v>129</v>
      </c>
      <c r="B36" s="25">
        <v>75.7</v>
      </c>
      <c r="C36" s="25">
        <v>91.3</v>
      </c>
      <c r="D36" s="25">
        <v>83.5</v>
      </c>
      <c r="E36" s="25">
        <v>97.7</v>
      </c>
      <c r="F36" s="25">
        <v>56.2</v>
      </c>
      <c r="G36" s="25">
        <v>77</v>
      </c>
      <c r="H36" s="26">
        <f>AVERAGE(G36,D36)</f>
        <v>80.25</v>
      </c>
    </row>
    <row r="37" spans="1:8" x14ac:dyDescent="0.25">
      <c r="A37" s="24" t="s">
        <v>40</v>
      </c>
      <c r="B37" s="25">
        <v>71.5</v>
      </c>
      <c r="C37" s="25">
        <v>80.400000000000006</v>
      </c>
      <c r="D37" s="25">
        <v>76</v>
      </c>
      <c r="E37" s="25">
        <v>99.8</v>
      </c>
      <c r="F37" s="25">
        <v>54.3</v>
      </c>
      <c r="G37" s="25">
        <v>77.099999999999994</v>
      </c>
      <c r="H37" s="26">
        <f>AVERAGE(G37,D37)</f>
        <v>76.55</v>
      </c>
    </row>
    <row r="38" spans="1:8" x14ac:dyDescent="0.25">
      <c r="A38" s="24" t="s">
        <v>5</v>
      </c>
      <c r="B38" s="25">
        <v>73.7</v>
      </c>
      <c r="C38" s="25">
        <v>81</v>
      </c>
      <c r="D38" s="25">
        <v>77.400000000000006</v>
      </c>
      <c r="E38" s="25">
        <v>92.9</v>
      </c>
      <c r="F38" s="25">
        <v>53.5</v>
      </c>
      <c r="G38" s="25">
        <v>73.2</v>
      </c>
      <c r="H38" s="26">
        <f>AVERAGE(G38,D38)</f>
        <v>75.300000000000011</v>
      </c>
    </row>
    <row r="39" spans="1:8" ht="15.75" thickBot="1" x14ac:dyDescent="0.3">
      <c r="A39" s="30" t="s">
        <v>41</v>
      </c>
      <c r="B39" s="31">
        <v>76.3</v>
      </c>
      <c r="C39" s="31">
        <v>81</v>
      </c>
      <c r="D39" s="31">
        <v>78.7</v>
      </c>
      <c r="E39" s="31">
        <v>90</v>
      </c>
      <c r="F39" s="31">
        <v>48.5</v>
      </c>
      <c r="G39" s="31">
        <v>69.3</v>
      </c>
      <c r="H39" s="32">
        <f>AVERAGE(G39,D39)</f>
        <v>74</v>
      </c>
    </row>
    <row r="40" spans="1:8" ht="15.75" x14ac:dyDescent="0.25">
      <c r="A40" s="11" t="s">
        <v>93</v>
      </c>
      <c r="B40" s="15">
        <v>78.2</v>
      </c>
      <c r="C40" s="15">
        <v>92.3</v>
      </c>
      <c r="D40" s="15">
        <v>85.3</v>
      </c>
      <c r="H40" s="33">
        <f t="shared" ref="H40:H43" si="0">AVERAGE(G40,D40)</f>
        <v>85.3</v>
      </c>
    </row>
    <row r="41" spans="1:8" ht="15.75" x14ac:dyDescent="0.25">
      <c r="A41" s="11" t="s">
        <v>94</v>
      </c>
      <c r="B41" s="15">
        <v>4.8</v>
      </c>
      <c r="C41" s="15">
        <v>5.3</v>
      </c>
      <c r="D41" s="15">
        <v>5.5</v>
      </c>
      <c r="E41" s="34">
        <v>100.2</v>
      </c>
      <c r="F41" s="34">
        <v>58.2</v>
      </c>
      <c r="G41" s="34">
        <v>79.2</v>
      </c>
      <c r="H41" s="33">
        <f t="shared" si="0"/>
        <v>42.35</v>
      </c>
    </row>
    <row r="42" spans="1:8" ht="15.75" x14ac:dyDescent="0.25">
      <c r="A42" s="11" t="s">
        <v>95</v>
      </c>
      <c r="B42" s="15">
        <v>5.8</v>
      </c>
      <c r="C42" s="15">
        <v>5.5</v>
      </c>
      <c r="D42" s="15">
        <v>5.7</v>
      </c>
      <c r="E42" s="34">
        <v>5</v>
      </c>
      <c r="F42" s="34">
        <v>4.3</v>
      </c>
      <c r="G42" s="34">
        <v>5</v>
      </c>
      <c r="H42" s="33">
        <f t="shared" si="0"/>
        <v>5.35</v>
      </c>
    </row>
    <row r="43" spans="1:8" x14ac:dyDescent="0.25">
      <c r="A43"/>
      <c r="E43" s="34">
        <v>4.8</v>
      </c>
      <c r="F43" s="34">
        <v>7</v>
      </c>
      <c r="G43" s="34">
        <v>5.6</v>
      </c>
      <c r="H43" s="33">
        <f t="shared" si="0"/>
        <v>5.6</v>
      </c>
    </row>
    <row r="44" spans="1:8" x14ac:dyDescent="0.25">
      <c r="A44" s="12" t="s">
        <v>96</v>
      </c>
      <c r="E44" s="35"/>
      <c r="F44" s="35"/>
      <c r="G44" s="35"/>
    </row>
    <row r="45" spans="1:8" x14ac:dyDescent="0.25">
      <c r="A45" s="12" t="s">
        <v>97</v>
      </c>
      <c r="E45" s="35"/>
      <c r="F45" s="35"/>
      <c r="G45" s="35"/>
    </row>
    <row r="46" spans="1:8" x14ac:dyDescent="0.25">
      <c r="A46"/>
      <c r="E46" s="35"/>
      <c r="F46" s="35"/>
      <c r="G46" s="35"/>
    </row>
    <row r="47" spans="1:8" x14ac:dyDescent="0.25">
      <c r="A47" s="12" t="s">
        <v>98</v>
      </c>
      <c r="E47" s="35"/>
      <c r="F47" s="35"/>
      <c r="G47" s="35"/>
    </row>
    <row r="48" spans="1:8" x14ac:dyDescent="0.25">
      <c r="E48" s="35"/>
      <c r="F48" s="35"/>
      <c r="G48" s="35"/>
    </row>
    <row r="49" spans="5:7" x14ac:dyDescent="0.25">
      <c r="E49" s="35"/>
      <c r="F49" s="35"/>
      <c r="G49" s="35"/>
    </row>
    <row r="50" spans="5:7" x14ac:dyDescent="0.25">
      <c r="E50" s="35"/>
      <c r="F50" s="35"/>
      <c r="G50" s="35"/>
    </row>
    <row r="51" spans="5:7" x14ac:dyDescent="0.25">
      <c r="E51" s="35"/>
      <c r="F51" s="35"/>
      <c r="G51" s="35"/>
    </row>
    <row r="52" spans="5:7" x14ac:dyDescent="0.25">
      <c r="E52" s="35"/>
      <c r="F52" s="35"/>
      <c r="G52" s="35"/>
    </row>
    <row r="53" spans="5:7" x14ac:dyDescent="0.25">
      <c r="E53" s="35"/>
      <c r="F53" s="35"/>
      <c r="G53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851321A38FF645AC36BC89A6B2393A" ma:contentTypeVersion="18" ma:contentTypeDescription="Create a new document." ma:contentTypeScope="" ma:versionID="4b2ec87b9eb26f396b8291297a1ce5c7">
  <xsd:schema xmlns:xsd="http://www.w3.org/2001/XMLSchema" xmlns:xs="http://www.w3.org/2001/XMLSchema" xmlns:p="http://schemas.microsoft.com/office/2006/metadata/properties" xmlns:ns2="c2191a77-f3af-4eb1-8e12-5cbff305fca1" xmlns:ns3="7756f4a5-8712-479d-a2d6-91bca6f75653" targetNamespace="http://schemas.microsoft.com/office/2006/metadata/properties" ma:root="true" ma:fieldsID="96da9ea00a057304a39195cf850bd74f" ns2:_="" ns3:_="">
    <xsd:import namespace="c2191a77-f3af-4eb1-8e12-5cbff305fca1"/>
    <xsd:import namespace="7756f4a5-8712-479d-a2d6-91bca6f75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1a77-f3af-4eb1-8e12-5cbff305f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6f4a5-8712-479d-a2d6-91bca6f7565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ccfcde-0b08-4f25-89a5-26442af54003}" ma:internalName="TaxCatchAll" ma:showField="CatchAllData" ma:web="7756f4a5-8712-479d-a2d6-91bca6f75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56f4a5-8712-479d-a2d6-91bca6f75653" xsi:nil="true"/>
    <lcf76f155ced4ddcb4097134ff3c332f xmlns="c2191a77-f3af-4eb1-8e12-5cbff305fc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286D4B-2F44-4F15-861A-A67D9235F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91a77-f3af-4eb1-8e12-5cbff305fca1"/>
    <ds:schemaRef ds:uri="7756f4a5-8712-479d-a2d6-91bca6f7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D5DCA-C4A0-4783-A31F-BC1A04951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41DFB-82EE-4EB7-981B-A49C9957CBB8}">
  <ds:schemaRefs>
    <ds:schemaRef ds:uri="http://schemas.microsoft.com/office/2006/metadata/properties"/>
    <ds:schemaRef ds:uri="http://schemas.microsoft.com/office/infopath/2007/PartnerControls"/>
    <ds:schemaRef ds:uri="7756f4a5-8712-479d-a2d6-91bca6f75653"/>
    <ds:schemaRef ds:uri="c2191a77-f3af-4eb1-8e12-5cbff305fc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 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Burwick</dc:creator>
  <cp:lastModifiedBy>Stacy Burwick</cp:lastModifiedBy>
  <cp:lastPrinted>2025-07-15T13:29:12Z</cp:lastPrinted>
  <dcterms:created xsi:type="dcterms:W3CDTF">2025-07-10T03:52:51Z</dcterms:created>
  <dcterms:modified xsi:type="dcterms:W3CDTF">2025-07-15T14:07:25Z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18.2.6.0</vt:lpwstr>
  </property>
  <property fmtid="{D5CDD505-2E9C-101B-9397-08002B2CF9AE}" pid="3" name="ContentTypeId">
    <vt:lpwstr>0x0101007E851321A38FF645AC36BC89A6B2393A</vt:lpwstr>
  </property>
  <property fmtid="{D5CDD505-2E9C-101B-9397-08002B2CF9AE}" pid="4" name="MediaServiceImageTags">
    <vt:lpwstr/>
  </property>
</Properties>
</file>