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8800" windowHeight="1342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1" i="1" l="1"/>
  <c r="G72" i="1"/>
  <c r="G73" i="1"/>
  <c r="G71" i="1"/>
  <c r="G33" i="1"/>
  <c r="G62" i="1"/>
  <c r="G58" i="1"/>
  <c r="G8" i="1"/>
  <c r="G48" i="1"/>
  <c r="G47" i="1"/>
  <c r="G17" i="1"/>
  <c r="G53" i="1"/>
  <c r="G50" i="1"/>
  <c r="G18" i="1"/>
  <c r="G12" i="1"/>
  <c r="G4" i="1"/>
  <c r="G22" i="1"/>
  <c r="G56" i="1"/>
  <c r="G44" i="1"/>
  <c r="G36" i="1"/>
  <c r="G46" i="1"/>
  <c r="G23" i="1"/>
  <c r="G11" i="1"/>
  <c r="G45" i="1"/>
  <c r="G7" i="1"/>
  <c r="G25" i="1"/>
  <c r="G42" i="1"/>
  <c r="G28" i="1"/>
  <c r="G30" i="1"/>
  <c r="G37" i="1"/>
  <c r="G34" i="1"/>
  <c r="G41" i="1"/>
  <c r="G38" i="1"/>
  <c r="G66" i="1"/>
  <c r="G63" i="1"/>
  <c r="G68" i="1"/>
  <c r="G67" i="1"/>
  <c r="G69" i="1"/>
  <c r="G32" i="1"/>
  <c r="G65" i="1"/>
  <c r="G52" i="1"/>
  <c r="G40" i="1"/>
  <c r="G9" i="1"/>
  <c r="G27" i="1"/>
  <c r="G20" i="1"/>
  <c r="G15" i="1"/>
  <c r="G19" i="1"/>
  <c r="G10" i="1"/>
  <c r="G51" i="1"/>
  <c r="G64" i="1"/>
  <c r="G57" i="1"/>
  <c r="G6" i="1"/>
  <c r="G60" i="1"/>
  <c r="G55" i="1"/>
  <c r="G26" i="1"/>
  <c r="G43" i="1"/>
  <c r="G54" i="1"/>
  <c r="G59" i="1"/>
  <c r="G31" i="1"/>
  <c r="G35" i="1"/>
  <c r="G13" i="1"/>
  <c r="G29" i="1"/>
  <c r="G5" i="1"/>
  <c r="G16" i="1"/>
  <c r="G24" i="1"/>
  <c r="G21" i="1"/>
  <c r="G49" i="1"/>
  <c r="G14" i="1"/>
  <c r="G39" i="1"/>
</calcChain>
</file>

<file path=xl/sharedStrings.xml><?xml version="1.0" encoding="utf-8"?>
<sst xmlns="http://schemas.openxmlformats.org/spreadsheetml/2006/main" count="85" uniqueCount="85">
  <si>
    <t>Keiser</t>
  </si>
  <si>
    <t>Marianna</t>
  </si>
  <si>
    <t>……………..bu./ac.……….</t>
  </si>
  <si>
    <t>GRAND MEAN</t>
  </si>
  <si>
    <t>LSD (5%)</t>
  </si>
  <si>
    <t>C.V.</t>
  </si>
  <si>
    <t xml:space="preserve">  Marianna = Lon Mann Cotton Research Station, Marianna, Ark.</t>
  </si>
  <si>
    <t xml:space="preserve">  Pine Tree = Pine Tree Research Station, Colt, Ark. </t>
  </si>
  <si>
    <t>Variety Name</t>
  </si>
  <si>
    <t>Pine Tree</t>
  </si>
  <si>
    <t xml:space="preserve">  Kibler = Vegetable Research Station, Alma, Ark. </t>
  </si>
  <si>
    <t>AR11051-15-3</t>
  </si>
  <si>
    <t>AR09485-10-1</t>
  </si>
  <si>
    <t>ARDH12753-103-1536M</t>
  </si>
  <si>
    <t>AgriMAXX 473</t>
  </si>
  <si>
    <t>AgriMAXX 492</t>
  </si>
  <si>
    <t>AgriMAXX 503</t>
  </si>
  <si>
    <t>AgriMAXX 513</t>
  </si>
  <si>
    <t>AgriMAXX 514</t>
  </si>
  <si>
    <t>AGS 2055</t>
  </si>
  <si>
    <t>AR09137UC-17-2</t>
  </si>
  <si>
    <t>Delta Grow 1200</t>
  </si>
  <si>
    <t>Delta Grow 1800</t>
  </si>
  <si>
    <t>Delta Grow 3500</t>
  </si>
  <si>
    <t>Dixie Brown</t>
  </si>
  <si>
    <t>Dyna-Gro 9002</t>
  </si>
  <si>
    <t>Dyna-Gro 9120</t>
  </si>
  <si>
    <t>Dyna-Gro 9151</t>
  </si>
  <si>
    <t>Dyna-Gro 9172</t>
  </si>
  <si>
    <t>Dyna-Gro 9701</t>
  </si>
  <si>
    <t>Dyna-Gro 9811</t>
  </si>
  <si>
    <t>Dyna-Gro WX20738</t>
  </si>
  <si>
    <t>Go Wheat 2032</t>
  </si>
  <si>
    <t>Go Wheat 2058</t>
  </si>
  <si>
    <t>Go Wheat 6000</t>
  </si>
  <si>
    <t>Liberty 5658</t>
  </si>
  <si>
    <t>LW2169</t>
  </si>
  <si>
    <t>PROGENY #BULLET</t>
  </si>
  <si>
    <t>PROGENY #TURBO</t>
  </si>
  <si>
    <t>SY Viper</t>
  </si>
  <si>
    <t>USG 3352</t>
  </si>
  <si>
    <t>USG 3472</t>
  </si>
  <si>
    <t>VA17W-75</t>
  </si>
  <si>
    <t>Delta Grow 1000</t>
  </si>
  <si>
    <t>DXEX 21-3</t>
  </si>
  <si>
    <t>LA12275LDH-56</t>
  </si>
  <si>
    <t>KWS411</t>
  </si>
  <si>
    <t>GA 121012-19LE8</t>
  </si>
  <si>
    <t>HILLIARD</t>
  </si>
  <si>
    <t>Dyna-Gro 9393</t>
  </si>
  <si>
    <t>GA 11052-19LE15</t>
  </si>
  <si>
    <t>P26R45</t>
  </si>
  <si>
    <t>PROGENY #CHAD</t>
  </si>
  <si>
    <t>PROGENY 19-12</t>
  </si>
  <si>
    <t>DXEX 21-1</t>
  </si>
  <si>
    <t>LA13154D-WN1</t>
  </si>
  <si>
    <t>P26R36</t>
  </si>
  <si>
    <t>LW2266</t>
  </si>
  <si>
    <t>AgriMAXX EXP 2105</t>
  </si>
  <si>
    <t>GA 111055-19LE12</t>
  </si>
  <si>
    <t>GA 151313- LDH224-19E38</t>
  </si>
  <si>
    <t>Go Wheat 6056</t>
  </si>
  <si>
    <t>LWX22A</t>
  </si>
  <si>
    <t>DXEX 21-4</t>
  </si>
  <si>
    <t>KWS403</t>
  </si>
  <si>
    <t>KWS405</t>
  </si>
  <si>
    <t>GrowPro 747</t>
  </si>
  <si>
    <t>GANC 12642- 19LE16F</t>
  </si>
  <si>
    <t>DXEX 21-2</t>
  </si>
  <si>
    <t>P26R59</t>
  </si>
  <si>
    <t>KWS384</t>
  </si>
  <si>
    <t>GA 151254- LDH071-19E32</t>
  </si>
  <si>
    <t>GrowPro 348</t>
  </si>
  <si>
    <t>PROGENY #BUSTER</t>
  </si>
  <si>
    <t>USG 3783</t>
  </si>
  <si>
    <t>GrowPro 381</t>
  </si>
  <si>
    <t>Rohwer</t>
  </si>
  <si>
    <t xml:space="preserve">  Rohwer = Rowher Research Station, Rohwer, Ark.</t>
  </si>
  <si>
    <t>P26R10</t>
  </si>
  <si>
    <t>State</t>
  </si>
  <si>
    <t>Mean</t>
  </si>
  <si>
    <r>
      <t>Yields (bu./ac.) of Wheat Cultivars in Arkansas Performance Tests, 2022</t>
    </r>
    <r>
      <rPr>
        <b/>
        <vertAlign val="superscript"/>
        <sz val="8"/>
        <color theme="1"/>
        <rFont val="Arial"/>
        <family val="2"/>
      </rPr>
      <t>a</t>
    </r>
    <r>
      <rPr>
        <b/>
        <sz val="8"/>
        <color indexed="8"/>
        <rFont val="Arial"/>
        <family val="2"/>
      </rPr>
      <t>.</t>
    </r>
  </si>
  <si>
    <r>
      <t>Kibler</t>
    </r>
    <r>
      <rPr>
        <vertAlign val="superscript"/>
        <sz val="8"/>
        <color theme="1"/>
        <rFont val="Arial"/>
        <family val="2"/>
      </rPr>
      <t>b</t>
    </r>
  </si>
  <si>
    <r>
      <rPr>
        <vertAlign val="superscript"/>
        <sz val="8"/>
        <color theme="1"/>
        <rFont val="Arial"/>
        <family val="2"/>
      </rPr>
      <t>a</t>
    </r>
    <r>
      <rPr>
        <sz val="8"/>
        <color theme="1"/>
        <rFont val="Arial"/>
        <family val="2"/>
      </rPr>
      <t xml:space="preserve"> Keiser = Northeast Research and Extension Center, Keiser, Ark.</t>
    </r>
  </si>
  <si>
    <r>
      <t xml:space="preserve">b </t>
    </r>
    <r>
      <rPr>
        <sz val="8"/>
        <color theme="1"/>
        <rFont val="Arial"/>
        <family val="2"/>
      </rPr>
      <t>Yield and lodging scores were strongly correlated.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</si>
</sst>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??.0"/>
    <numFmt numFmtId="165" formatCode="0.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Border="1"/>
    <xf numFmtId="0" fontId="2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2" fillId="0" borderId="1" xfId="0" applyFont="1" applyBorder="1"/>
    <xf numFmtId="16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0" xfId="0" applyFont="1" applyBorder="1"/>
    <xf numFmtId="0" fontId="2" fillId="0" borderId="5" xfId="0" applyFont="1" applyBorder="1" applyAlignment="1">
      <alignment horizontal="center"/>
    </xf>
    <xf numFmtId="0" fontId="7" fillId="0" borderId="4" xfId="0" applyFont="1" applyBorder="1" applyAlignment="1">
      <alignment vertical="center"/>
    </xf>
    <xf numFmtId="164" fontId="5" fillId="0" borderId="4" xfId="0" applyNumberFormat="1" applyFont="1" applyBorder="1" applyAlignment="1">
      <alignment horizontal="center"/>
    </xf>
    <xf numFmtId="165" fontId="5" fillId="0" borderId="4" xfId="0" applyNumberFormat="1" applyFont="1" applyBorder="1" applyAlignment="1">
      <alignment horizontal="center"/>
    </xf>
    <xf numFmtId="165" fontId="7" fillId="0" borderId="4" xfId="0" applyNumberFormat="1" applyFont="1" applyBorder="1" applyAlignment="1">
      <alignment horizontal="center"/>
    </xf>
    <xf numFmtId="0" fontId="7" fillId="2" borderId="4" xfId="0" applyFont="1" applyFill="1" applyBorder="1" applyAlignment="1">
      <alignment vertical="center"/>
    </xf>
    <xf numFmtId="164" fontId="7" fillId="2" borderId="4" xfId="0" applyNumberFormat="1" applyFont="1" applyFill="1" applyBorder="1" applyAlignment="1">
      <alignment horizontal="center"/>
    </xf>
    <xf numFmtId="165" fontId="7" fillId="2" borderId="4" xfId="0" applyNumberFormat="1" applyFont="1" applyFill="1" applyBorder="1" applyAlignment="1">
      <alignment horizontal="center"/>
    </xf>
    <xf numFmtId="165" fontId="5" fillId="2" borderId="4" xfId="0" applyNumberFormat="1" applyFont="1" applyFill="1" applyBorder="1" applyAlignment="1">
      <alignment horizontal="center"/>
    </xf>
    <xf numFmtId="0" fontId="5" fillId="0" borderId="4" xfId="0" applyFont="1" applyBorder="1"/>
    <xf numFmtId="0" fontId="7" fillId="0" borderId="2" xfId="0" applyFont="1" applyBorder="1" applyAlignment="1">
      <alignment vertical="center"/>
    </xf>
    <xf numFmtId="165" fontId="5" fillId="0" borderId="2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0" fontId="7" fillId="0" borderId="0" xfId="0" applyFont="1"/>
    <xf numFmtId="165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5" fontId="5" fillId="0" borderId="3" xfId="0" applyNumberFormat="1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0" fontId="5" fillId="0" borderId="0" xfId="0" applyFont="1" applyBorder="1" applyAlignment="1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8"/>
  <sheetViews>
    <sheetView tabSelected="1" workbookViewId="0">
      <selection activeCell="A3" sqref="A3"/>
    </sheetView>
  </sheetViews>
  <sheetFormatPr defaultColWidth="9.7109375" defaultRowHeight="15" x14ac:dyDescent="0.2"/>
  <cols>
    <col min="1" max="1" width="20.42578125" style="7" customWidth="1"/>
    <col min="2" max="3" width="11.140625" style="3" customWidth="1"/>
    <col min="4" max="5" width="11.140625" style="24" customWidth="1"/>
    <col min="6" max="7" width="11.140625" style="3" customWidth="1"/>
    <col min="8" max="16384" width="9.7109375" style="1"/>
  </cols>
  <sheetData>
    <row r="1" spans="1:7" x14ac:dyDescent="0.2">
      <c r="A1" s="2" t="s">
        <v>81</v>
      </c>
      <c r="B1" s="2"/>
      <c r="C1" s="2"/>
      <c r="D1" s="2"/>
      <c r="E1" s="2"/>
    </row>
    <row r="2" spans="1:7" x14ac:dyDescent="0.2">
      <c r="A2" s="4" t="s">
        <v>8</v>
      </c>
      <c r="B2" s="5" t="s">
        <v>0</v>
      </c>
      <c r="C2" s="5" t="s">
        <v>82</v>
      </c>
      <c r="D2" s="5" t="s">
        <v>1</v>
      </c>
      <c r="E2" s="6" t="s">
        <v>9</v>
      </c>
      <c r="F2" s="6" t="s">
        <v>76</v>
      </c>
      <c r="G2" s="6" t="s">
        <v>79</v>
      </c>
    </row>
    <row r="3" spans="1:7" ht="16.5" customHeight="1" x14ac:dyDescent="0.2">
      <c r="B3" s="8" t="s">
        <v>2</v>
      </c>
      <c r="C3" s="8"/>
      <c r="D3" s="8"/>
      <c r="E3" s="8"/>
      <c r="F3" s="8"/>
      <c r="G3" s="3" t="s">
        <v>80</v>
      </c>
    </row>
    <row r="4" spans="1:7" ht="12" customHeight="1" x14ac:dyDescent="0.2">
      <c r="A4" s="9" t="s">
        <v>21</v>
      </c>
      <c r="B4" s="10"/>
      <c r="C4" s="11">
        <v>96.01</v>
      </c>
      <c r="D4" s="11">
        <v>78.11</v>
      </c>
      <c r="E4" s="12">
        <v>101.99</v>
      </c>
      <c r="F4" s="11">
        <v>117.23</v>
      </c>
      <c r="G4" s="11">
        <f>AVERAGE(C4:F4)</f>
        <v>98.335000000000008</v>
      </c>
    </row>
    <row r="5" spans="1:7" ht="12" customHeight="1" x14ac:dyDescent="0.2">
      <c r="A5" s="9" t="s">
        <v>38</v>
      </c>
      <c r="B5" s="10"/>
      <c r="C5" s="11">
        <v>97.83</v>
      </c>
      <c r="D5" s="11">
        <v>78.64</v>
      </c>
      <c r="E5" s="12">
        <v>93.4</v>
      </c>
      <c r="F5" s="11">
        <v>116.51</v>
      </c>
      <c r="G5" s="11">
        <f>AVERAGE(C5:F5)</f>
        <v>96.594999999999999</v>
      </c>
    </row>
    <row r="6" spans="1:7" ht="12" customHeight="1" x14ac:dyDescent="0.2">
      <c r="A6" s="9" t="s">
        <v>35</v>
      </c>
      <c r="B6" s="10"/>
      <c r="C6" s="11">
        <v>84.01</v>
      </c>
      <c r="D6" s="11">
        <v>82.23</v>
      </c>
      <c r="E6" s="12">
        <v>91.06</v>
      </c>
      <c r="F6" s="11">
        <v>128.13999999999999</v>
      </c>
      <c r="G6" s="11">
        <f>AVERAGE(C6:F6)</f>
        <v>96.36</v>
      </c>
    </row>
    <row r="7" spans="1:7" ht="12" customHeight="1" x14ac:dyDescent="0.2">
      <c r="A7" s="9" t="s">
        <v>26</v>
      </c>
      <c r="B7" s="10"/>
      <c r="C7" s="11">
        <v>90.87</v>
      </c>
      <c r="D7" s="11">
        <v>87.73</v>
      </c>
      <c r="E7" s="12">
        <v>95.68</v>
      </c>
      <c r="F7" s="11">
        <v>108.78</v>
      </c>
      <c r="G7" s="11">
        <f>AVERAGE(C7:F7)</f>
        <v>95.765000000000015</v>
      </c>
    </row>
    <row r="8" spans="1:7" ht="12" customHeight="1" x14ac:dyDescent="0.2">
      <c r="A8" s="9" t="s">
        <v>18</v>
      </c>
      <c r="B8" s="10"/>
      <c r="C8" s="11">
        <v>90.75</v>
      </c>
      <c r="D8" s="11">
        <v>92.98</v>
      </c>
      <c r="E8" s="12">
        <v>99.15</v>
      </c>
      <c r="F8" s="11">
        <v>97.82</v>
      </c>
      <c r="G8" s="11">
        <f>AVERAGE(C8:F8)</f>
        <v>95.174999999999997</v>
      </c>
    </row>
    <row r="9" spans="1:7" ht="12" customHeight="1" x14ac:dyDescent="0.2">
      <c r="A9" s="9" t="s">
        <v>75</v>
      </c>
      <c r="B9" s="10"/>
      <c r="C9" s="11">
        <v>97.09</v>
      </c>
      <c r="D9" s="11">
        <v>81.36</v>
      </c>
      <c r="E9" s="12">
        <v>82.05</v>
      </c>
      <c r="F9" s="11">
        <v>118.05</v>
      </c>
      <c r="G9" s="11">
        <f>AVERAGE(C9:F9)</f>
        <v>94.637500000000003</v>
      </c>
    </row>
    <row r="10" spans="1:7" ht="12" customHeight="1" x14ac:dyDescent="0.2">
      <c r="A10" s="9" t="s">
        <v>65</v>
      </c>
      <c r="B10" s="10"/>
      <c r="C10" s="11">
        <v>91.87</v>
      </c>
      <c r="D10" s="11">
        <v>80.8</v>
      </c>
      <c r="E10" s="12">
        <v>91.37</v>
      </c>
      <c r="F10" s="11">
        <v>112.5</v>
      </c>
      <c r="G10" s="11">
        <f>AVERAGE(C10:F10)</f>
        <v>94.135000000000005</v>
      </c>
    </row>
    <row r="11" spans="1:7" ht="12" customHeight="1" x14ac:dyDescent="0.2">
      <c r="A11" s="9" t="s">
        <v>63</v>
      </c>
      <c r="B11" s="10"/>
      <c r="C11" s="11">
        <v>90.66</v>
      </c>
      <c r="D11" s="11">
        <v>82.63</v>
      </c>
      <c r="E11" s="12">
        <v>87.5</v>
      </c>
      <c r="F11" s="11">
        <v>114.27</v>
      </c>
      <c r="G11" s="11">
        <f>AVERAGE(C11:F11)</f>
        <v>93.764999999999986</v>
      </c>
    </row>
    <row r="12" spans="1:7" ht="12" customHeight="1" x14ac:dyDescent="0.2">
      <c r="A12" s="9" t="s">
        <v>43</v>
      </c>
      <c r="B12" s="10"/>
      <c r="C12" s="11">
        <v>89.27</v>
      </c>
      <c r="D12" s="11">
        <v>85.54</v>
      </c>
      <c r="E12" s="12">
        <v>87.19</v>
      </c>
      <c r="F12" s="11">
        <v>111.45</v>
      </c>
      <c r="G12" s="11">
        <f>AVERAGE(C12:F12)</f>
        <v>93.362499999999997</v>
      </c>
    </row>
    <row r="13" spans="1:7" ht="12" customHeight="1" x14ac:dyDescent="0.2">
      <c r="A13" s="9" t="s">
        <v>73</v>
      </c>
      <c r="B13" s="10"/>
      <c r="C13" s="11">
        <v>88.1</v>
      </c>
      <c r="D13" s="11">
        <v>88.12</v>
      </c>
      <c r="E13" s="12">
        <v>86.2</v>
      </c>
      <c r="F13" s="11">
        <v>108.7</v>
      </c>
      <c r="G13" s="11">
        <f>AVERAGE(C13:F13)</f>
        <v>92.78</v>
      </c>
    </row>
    <row r="14" spans="1:7" ht="12" customHeight="1" x14ac:dyDescent="0.2">
      <c r="A14" s="13" t="s">
        <v>74</v>
      </c>
      <c r="B14" s="14"/>
      <c r="C14" s="15">
        <v>86.66</v>
      </c>
      <c r="D14" s="15">
        <v>91.24</v>
      </c>
      <c r="E14" s="15">
        <v>97.66</v>
      </c>
      <c r="F14" s="15">
        <v>94.63</v>
      </c>
      <c r="G14" s="16">
        <f>AVERAGE(C14:F14)</f>
        <v>92.547499999999985</v>
      </c>
    </row>
    <row r="15" spans="1:7" ht="12" customHeight="1" x14ac:dyDescent="0.2">
      <c r="A15" s="9" t="s">
        <v>70</v>
      </c>
      <c r="B15" s="10"/>
      <c r="C15" s="11">
        <v>87.74</v>
      </c>
      <c r="D15" s="11">
        <v>80.94</v>
      </c>
      <c r="E15" s="12">
        <v>96.85</v>
      </c>
      <c r="F15" s="11">
        <v>103.99</v>
      </c>
      <c r="G15" s="11">
        <f>AVERAGE(C15:F15)</f>
        <v>92.38</v>
      </c>
    </row>
    <row r="16" spans="1:7" ht="12" customHeight="1" x14ac:dyDescent="0.2">
      <c r="A16" s="9" t="s">
        <v>53</v>
      </c>
      <c r="B16" s="10"/>
      <c r="C16" s="11">
        <v>90.12</v>
      </c>
      <c r="D16" s="11">
        <v>94</v>
      </c>
      <c r="E16" s="12">
        <v>90.55</v>
      </c>
      <c r="F16" s="11">
        <v>94.76</v>
      </c>
      <c r="G16" s="11">
        <f>AVERAGE(C16:F16)</f>
        <v>92.357500000000002</v>
      </c>
    </row>
    <row r="17" spans="1:7" ht="12" customHeight="1" x14ac:dyDescent="0.2">
      <c r="A17" s="9" t="s">
        <v>20</v>
      </c>
      <c r="B17" s="10"/>
      <c r="C17" s="11">
        <v>92.9</v>
      </c>
      <c r="D17" s="11">
        <v>69.569999999999993</v>
      </c>
      <c r="E17" s="12">
        <v>96.22</v>
      </c>
      <c r="F17" s="11">
        <v>110.07</v>
      </c>
      <c r="G17" s="11">
        <f>AVERAGE(C17:F17)</f>
        <v>92.19</v>
      </c>
    </row>
    <row r="18" spans="1:7" ht="12" customHeight="1" x14ac:dyDescent="0.2">
      <c r="A18" s="9" t="s">
        <v>13</v>
      </c>
      <c r="B18" s="10"/>
      <c r="C18" s="11">
        <v>90.9</v>
      </c>
      <c r="D18" s="11">
        <v>75.33</v>
      </c>
      <c r="E18" s="12">
        <v>90.58</v>
      </c>
      <c r="F18" s="11">
        <v>111.69</v>
      </c>
      <c r="G18" s="11">
        <f>AVERAGE(C18:F18)</f>
        <v>92.125</v>
      </c>
    </row>
    <row r="19" spans="1:7" ht="12" customHeight="1" x14ac:dyDescent="0.2">
      <c r="A19" s="9" t="s">
        <v>64</v>
      </c>
      <c r="B19" s="10"/>
      <c r="C19" s="11">
        <v>86.85</v>
      </c>
      <c r="D19" s="11">
        <v>85.3</v>
      </c>
      <c r="E19" s="12">
        <v>90.49</v>
      </c>
      <c r="F19" s="11">
        <v>99.77</v>
      </c>
      <c r="G19" s="11">
        <f>AVERAGE(C19:F19)</f>
        <v>90.602499999999992</v>
      </c>
    </row>
    <row r="20" spans="1:7" ht="12" customHeight="1" x14ac:dyDescent="0.2">
      <c r="A20" s="9" t="s">
        <v>48</v>
      </c>
      <c r="B20" s="10"/>
      <c r="C20" s="11">
        <v>87.38</v>
      </c>
      <c r="D20" s="11">
        <v>76.209999999999994</v>
      </c>
      <c r="E20" s="12">
        <v>87.98</v>
      </c>
      <c r="F20" s="11">
        <v>106.35</v>
      </c>
      <c r="G20" s="11">
        <f>AVERAGE(C20:F20)</f>
        <v>89.47999999999999</v>
      </c>
    </row>
    <row r="21" spans="1:7" ht="12" customHeight="1" x14ac:dyDescent="0.2">
      <c r="A21" s="13" t="s">
        <v>40</v>
      </c>
      <c r="B21" s="14"/>
      <c r="C21" s="15">
        <v>89.11</v>
      </c>
      <c r="D21" s="15">
        <v>71.959999999999994</v>
      </c>
      <c r="E21" s="15">
        <v>93.21</v>
      </c>
      <c r="F21" s="15">
        <v>102.9</v>
      </c>
      <c r="G21" s="16">
        <f>AVERAGE(C21:F21)</f>
        <v>89.294999999999987</v>
      </c>
    </row>
    <row r="22" spans="1:7" ht="12" customHeight="1" x14ac:dyDescent="0.2">
      <c r="A22" s="9" t="s">
        <v>22</v>
      </c>
      <c r="B22" s="10"/>
      <c r="C22" s="11">
        <v>78.69</v>
      </c>
      <c r="D22" s="11">
        <v>77.650000000000006</v>
      </c>
      <c r="E22" s="12">
        <v>91.14</v>
      </c>
      <c r="F22" s="11">
        <v>109.25</v>
      </c>
      <c r="G22" s="11">
        <f>AVERAGE(C22:F22)</f>
        <v>89.182500000000005</v>
      </c>
    </row>
    <row r="23" spans="1:7" ht="12" customHeight="1" x14ac:dyDescent="0.2">
      <c r="A23" s="9" t="s">
        <v>44</v>
      </c>
      <c r="B23" s="10"/>
      <c r="C23" s="11">
        <v>80.849999999999994</v>
      </c>
      <c r="D23" s="11">
        <v>77.459999999999994</v>
      </c>
      <c r="E23" s="12">
        <v>89.67</v>
      </c>
      <c r="F23" s="11">
        <v>106.81</v>
      </c>
      <c r="G23" s="11">
        <f>AVERAGE(C23:F23)</f>
        <v>88.697500000000005</v>
      </c>
    </row>
    <row r="24" spans="1:7" ht="12" customHeight="1" x14ac:dyDescent="0.2">
      <c r="A24" s="9" t="s">
        <v>39</v>
      </c>
      <c r="B24" s="10"/>
      <c r="C24" s="11">
        <v>90.69</v>
      </c>
      <c r="D24" s="11">
        <v>73</v>
      </c>
      <c r="E24" s="12">
        <v>86.69</v>
      </c>
      <c r="F24" s="11">
        <v>103.77</v>
      </c>
      <c r="G24" s="11">
        <f>AVERAGE(C24:F24)</f>
        <v>88.537499999999994</v>
      </c>
    </row>
    <row r="25" spans="1:7" ht="12" customHeight="1" x14ac:dyDescent="0.2">
      <c r="A25" s="9" t="s">
        <v>27</v>
      </c>
      <c r="B25" s="10"/>
      <c r="C25" s="11">
        <v>93.34</v>
      </c>
      <c r="D25" s="11">
        <v>72.459999999999994</v>
      </c>
      <c r="E25" s="12">
        <v>89.52</v>
      </c>
      <c r="F25" s="11">
        <v>98.68</v>
      </c>
      <c r="G25" s="11">
        <f>AVERAGE(C25:F25)</f>
        <v>88.5</v>
      </c>
    </row>
    <row r="26" spans="1:7" ht="12" customHeight="1" x14ac:dyDescent="0.2">
      <c r="A26" s="9" t="s">
        <v>62</v>
      </c>
      <c r="B26" s="10"/>
      <c r="C26" s="11">
        <v>84.39</v>
      </c>
      <c r="D26" s="11">
        <v>80.39</v>
      </c>
      <c r="E26" s="12">
        <v>88.8</v>
      </c>
      <c r="F26" s="11">
        <v>99.88</v>
      </c>
      <c r="G26" s="11">
        <f>AVERAGE(C26:F26)</f>
        <v>88.364999999999995</v>
      </c>
    </row>
    <row r="27" spans="1:7" ht="12" customHeight="1" x14ac:dyDescent="0.2">
      <c r="A27" s="9" t="s">
        <v>66</v>
      </c>
      <c r="B27" s="10"/>
      <c r="C27" s="11">
        <v>87.11</v>
      </c>
      <c r="D27" s="11">
        <v>75.91</v>
      </c>
      <c r="E27" s="12">
        <v>88.28</v>
      </c>
      <c r="F27" s="11">
        <v>101.1</v>
      </c>
      <c r="G27" s="11">
        <f>AVERAGE(C27:F27)</f>
        <v>88.1</v>
      </c>
    </row>
    <row r="28" spans="1:7" ht="12" customHeight="1" x14ac:dyDescent="0.2">
      <c r="A28" s="9" t="s">
        <v>49</v>
      </c>
      <c r="B28" s="10"/>
      <c r="C28" s="11">
        <v>81.72</v>
      </c>
      <c r="D28" s="11">
        <v>81.239999999999995</v>
      </c>
      <c r="E28" s="12">
        <v>93.97</v>
      </c>
      <c r="F28" s="11">
        <v>94.22</v>
      </c>
      <c r="G28" s="11">
        <f>AVERAGE(C28:F28)</f>
        <v>87.787499999999994</v>
      </c>
    </row>
    <row r="29" spans="1:7" ht="12" customHeight="1" x14ac:dyDescent="0.2">
      <c r="A29" s="9" t="s">
        <v>52</v>
      </c>
      <c r="B29" s="10"/>
      <c r="C29" s="11">
        <v>85.14</v>
      </c>
      <c r="D29" s="11">
        <v>84.5</v>
      </c>
      <c r="E29" s="12">
        <v>85.67</v>
      </c>
      <c r="F29" s="11">
        <v>95.47</v>
      </c>
      <c r="G29" s="11">
        <f>AVERAGE(C29:F29)</f>
        <v>87.694999999999993</v>
      </c>
    </row>
    <row r="30" spans="1:7" ht="12" customHeight="1" x14ac:dyDescent="0.2">
      <c r="A30" s="9" t="s">
        <v>29</v>
      </c>
      <c r="B30" s="10"/>
      <c r="C30" s="11">
        <v>85.34</v>
      </c>
      <c r="D30" s="11">
        <v>80.2</v>
      </c>
      <c r="E30" s="12">
        <v>91.65</v>
      </c>
      <c r="F30" s="11">
        <v>93.56</v>
      </c>
      <c r="G30" s="11">
        <f>AVERAGE(C30:F30)</f>
        <v>87.687500000000014</v>
      </c>
    </row>
    <row r="31" spans="1:7" ht="12" customHeight="1" x14ac:dyDescent="0.2">
      <c r="A31" s="9" t="s">
        <v>69</v>
      </c>
      <c r="B31" s="10"/>
      <c r="C31" s="11">
        <v>82.08</v>
      </c>
      <c r="D31" s="11">
        <v>69.489999999999995</v>
      </c>
      <c r="E31" s="12">
        <v>94.21</v>
      </c>
      <c r="F31" s="11">
        <v>102.18</v>
      </c>
      <c r="G31" s="11">
        <f>AVERAGE(C31:F31)</f>
        <v>86.99</v>
      </c>
    </row>
    <row r="32" spans="1:7" ht="12" customHeight="1" x14ac:dyDescent="0.2">
      <c r="A32" s="9" t="s">
        <v>33</v>
      </c>
      <c r="B32" s="10"/>
      <c r="C32" s="11">
        <v>79.290000000000006</v>
      </c>
      <c r="D32" s="11">
        <v>71.25</v>
      </c>
      <c r="E32" s="12">
        <v>95.11</v>
      </c>
      <c r="F32" s="11">
        <v>101.08</v>
      </c>
      <c r="G32" s="11">
        <f>AVERAGE(C32:F32)</f>
        <v>86.682500000000005</v>
      </c>
    </row>
    <row r="33" spans="1:7" ht="12" customHeight="1" x14ac:dyDescent="0.2">
      <c r="A33" s="9" t="s">
        <v>15</v>
      </c>
      <c r="B33" s="10"/>
      <c r="C33" s="11">
        <v>78.39</v>
      </c>
      <c r="D33" s="11">
        <v>68.819999999999993</v>
      </c>
      <c r="E33" s="12">
        <v>90.45</v>
      </c>
      <c r="F33" s="11">
        <v>107.23</v>
      </c>
      <c r="G33" s="11">
        <f>AVERAGE(C33:F33)</f>
        <v>86.222499999999997</v>
      </c>
    </row>
    <row r="34" spans="1:7" ht="12" customHeight="1" x14ac:dyDescent="0.2">
      <c r="A34" s="9" t="s">
        <v>31</v>
      </c>
      <c r="B34" s="10"/>
      <c r="C34" s="11">
        <v>79.31</v>
      </c>
      <c r="D34" s="11">
        <v>73.069999999999993</v>
      </c>
      <c r="E34" s="12">
        <v>88.06</v>
      </c>
      <c r="F34" s="11">
        <v>104.4</v>
      </c>
      <c r="G34" s="11">
        <f>AVERAGE(C34:F34)</f>
        <v>86.210000000000008</v>
      </c>
    </row>
    <row r="35" spans="1:7" ht="12" customHeight="1" x14ac:dyDescent="0.2">
      <c r="A35" s="9" t="s">
        <v>37</v>
      </c>
      <c r="B35" s="10"/>
      <c r="C35" s="11">
        <v>85.29</v>
      </c>
      <c r="D35" s="11">
        <v>83.79</v>
      </c>
      <c r="E35" s="12">
        <v>84.62</v>
      </c>
      <c r="F35" s="11">
        <v>90.34</v>
      </c>
      <c r="G35" s="11">
        <f>AVERAGE(C35:F35)</f>
        <v>86.01</v>
      </c>
    </row>
    <row r="36" spans="1:7" ht="12" customHeight="1" x14ac:dyDescent="0.2">
      <c r="A36" s="9" t="s">
        <v>54</v>
      </c>
      <c r="B36" s="10"/>
      <c r="C36" s="11">
        <v>77.63</v>
      </c>
      <c r="D36" s="11">
        <v>84.36</v>
      </c>
      <c r="E36" s="12">
        <v>92.31</v>
      </c>
      <c r="F36" s="11">
        <v>89.52</v>
      </c>
      <c r="G36" s="11">
        <f>AVERAGE(C36:F36)</f>
        <v>85.954999999999998</v>
      </c>
    </row>
    <row r="37" spans="1:7" ht="12" customHeight="1" x14ac:dyDescent="0.2">
      <c r="A37" s="9" t="s">
        <v>30</v>
      </c>
      <c r="B37" s="10"/>
      <c r="C37" s="11">
        <v>80.62</v>
      </c>
      <c r="D37" s="11">
        <v>71.09</v>
      </c>
      <c r="E37" s="12">
        <v>88.43</v>
      </c>
      <c r="F37" s="11">
        <v>103.27</v>
      </c>
      <c r="G37" s="11">
        <f>AVERAGE(C37:F37)</f>
        <v>85.852500000000006</v>
      </c>
    </row>
    <row r="38" spans="1:7" ht="12" customHeight="1" x14ac:dyDescent="0.2">
      <c r="A38" s="9" t="s">
        <v>59</v>
      </c>
      <c r="B38" s="10"/>
      <c r="C38" s="11">
        <v>73.790000000000006</v>
      </c>
      <c r="D38" s="11">
        <v>76.13</v>
      </c>
      <c r="E38" s="12">
        <v>89.36</v>
      </c>
      <c r="F38" s="11">
        <v>103.29</v>
      </c>
      <c r="G38" s="11">
        <f>AVERAGE(C38:F38)</f>
        <v>85.642500000000013</v>
      </c>
    </row>
    <row r="39" spans="1:7" ht="12" customHeight="1" x14ac:dyDescent="0.2">
      <c r="A39" s="9" t="s">
        <v>14</v>
      </c>
      <c r="B39" s="10"/>
      <c r="C39" s="11">
        <v>77.239999999999995</v>
      </c>
      <c r="D39" s="11">
        <v>85.26</v>
      </c>
      <c r="E39" s="12">
        <v>85.84</v>
      </c>
      <c r="F39" s="11">
        <v>93.48</v>
      </c>
      <c r="G39" s="11">
        <f>AVERAGE(C39:F39)</f>
        <v>85.454999999999998</v>
      </c>
    </row>
    <row r="40" spans="1:7" ht="12" customHeight="1" x14ac:dyDescent="0.2">
      <c r="A40" s="9" t="s">
        <v>72</v>
      </c>
      <c r="B40" s="10"/>
      <c r="C40" s="11">
        <v>71.03</v>
      </c>
      <c r="D40" s="11">
        <v>78.61</v>
      </c>
      <c r="E40" s="12">
        <v>82.42</v>
      </c>
      <c r="F40" s="11">
        <v>109.7</v>
      </c>
      <c r="G40" s="11">
        <f>AVERAGE(C40:F40)</f>
        <v>85.44</v>
      </c>
    </row>
    <row r="41" spans="1:7" ht="12" customHeight="1" x14ac:dyDescent="0.2">
      <c r="A41" s="9" t="s">
        <v>50</v>
      </c>
      <c r="B41" s="10"/>
      <c r="C41" s="11">
        <v>77.56</v>
      </c>
      <c r="D41" s="11">
        <v>80.14</v>
      </c>
      <c r="E41" s="12">
        <v>88.95</v>
      </c>
      <c r="F41" s="11">
        <v>94.99</v>
      </c>
      <c r="G41" s="11">
        <f>AVERAGE(C41:F41)</f>
        <v>85.41</v>
      </c>
    </row>
    <row r="42" spans="1:7" ht="12" customHeight="1" x14ac:dyDescent="0.2">
      <c r="A42" s="9" t="s">
        <v>28</v>
      </c>
      <c r="B42" s="10"/>
      <c r="C42" s="11">
        <v>83.64</v>
      </c>
      <c r="D42" s="11">
        <v>78.42</v>
      </c>
      <c r="E42" s="12">
        <v>84.56</v>
      </c>
      <c r="F42" s="11">
        <v>94.53</v>
      </c>
      <c r="G42" s="11">
        <f>AVERAGE(C42:F42)</f>
        <v>85.287499999999994</v>
      </c>
    </row>
    <row r="43" spans="1:7" ht="12" customHeight="1" x14ac:dyDescent="0.2">
      <c r="A43" s="9" t="s">
        <v>78</v>
      </c>
      <c r="B43" s="10"/>
      <c r="C43" s="11">
        <v>75.91</v>
      </c>
      <c r="D43" s="11">
        <v>84.3</v>
      </c>
      <c r="E43" s="12">
        <v>88.3</v>
      </c>
      <c r="F43" s="11">
        <v>92.45</v>
      </c>
      <c r="G43" s="11">
        <f>AVERAGE(C43:F43)</f>
        <v>85.24</v>
      </c>
    </row>
    <row r="44" spans="1:7" ht="12" customHeight="1" x14ac:dyDescent="0.2">
      <c r="A44" s="9" t="s">
        <v>24</v>
      </c>
      <c r="B44" s="10"/>
      <c r="C44" s="11">
        <v>70.75</v>
      </c>
      <c r="D44" s="11">
        <v>82.57</v>
      </c>
      <c r="E44" s="12">
        <v>89.72</v>
      </c>
      <c r="F44" s="11">
        <v>97.41</v>
      </c>
      <c r="G44" s="11">
        <f>AVERAGE(C44:F44)</f>
        <v>85.112499999999997</v>
      </c>
    </row>
    <row r="45" spans="1:7" ht="12" customHeight="1" x14ac:dyDescent="0.2">
      <c r="A45" s="9" t="s">
        <v>25</v>
      </c>
      <c r="B45" s="10"/>
      <c r="C45" s="11">
        <v>83.42</v>
      </c>
      <c r="D45" s="11">
        <v>73.150000000000006</v>
      </c>
      <c r="E45" s="12">
        <v>93.6</v>
      </c>
      <c r="F45" s="11">
        <v>89.79</v>
      </c>
      <c r="G45" s="11">
        <f>AVERAGE(C45:F45)</f>
        <v>84.99</v>
      </c>
    </row>
    <row r="46" spans="1:7" ht="12" customHeight="1" x14ac:dyDescent="0.2">
      <c r="A46" s="9" t="s">
        <v>68</v>
      </c>
      <c r="B46" s="10"/>
      <c r="C46" s="11">
        <v>78.11</v>
      </c>
      <c r="D46" s="11">
        <v>71.430000000000007</v>
      </c>
      <c r="E46" s="12">
        <v>88.53</v>
      </c>
      <c r="F46" s="11">
        <v>101.8</v>
      </c>
      <c r="G46" s="11">
        <f>AVERAGE(C46:F46)</f>
        <v>84.967500000000001</v>
      </c>
    </row>
    <row r="47" spans="1:7" ht="12" customHeight="1" x14ac:dyDescent="0.2">
      <c r="A47" s="9" t="s">
        <v>19</v>
      </c>
      <c r="B47" s="10"/>
      <c r="C47" s="11">
        <v>78.06</v>
      </c>
      <c r="D47" s="11">
        <v>81.55</v>
      </c>
      <c r="E47" s="12">
        <v>88.89</v>
      </c>
      <c r="F47" s="11">
        <v>90.73</v>
      </c>
      <c r="G47" s="11">
        <f>AVERAGE(C47:F47)</f>
        <v>84.807500000000005</v>
      </c>
    </row>
    <row r="48" spans="1:7" ht="12" customHeight="1" x14ac:dyDescent="0.2">
      <c r="A48" s="9" t="s">
        <v>58</v>
      </c>
      <c r="B48" s="10"/>
      <c r="C48" s="11">
        <v>77.27</v>
      </c>
      <c r="D48" s="11">
        <v>73.25</v>
      </c>
      <c r="E48" s="12">
        <v>92.06</v>
      </c>
      <c r="F48" s="11">
        <v>96.49</v>
      </c>
      <c r="G48" s="11">
        <f>AVERAGE(C48:F48)</f>
        <v>84.767499999999998</v>
      </c>
    </row>
    <row r="49" spans="1:7" ht="12" customHeight="1" x14ac:dyDescent="0.2">
      <c r="A49" s="13" t="s">
        <v>41</v>
      </c>
      <c r="B49" s="14"/>
      <c r="C49" s="15">
        <v>80.52</v>
      </c>
      <c r="D49" s="15">
        <v>71.09</v>
      </c>
      <c r="E49" s="15">
        <v>95.4</v>
      </c>
      <c r="F49" s="15">
        <v>91.94</v>
      </c>
      <c r="G49" s="16">
        <f>AVERAGE(C49:F49)</f>
        <v>84.737500000000011</v>
      </c>
    </row>
    <row r="50" spans="1:7" ht="12" customHeight="1" x14ac:dyDescent="0.2">
      <c r="A50" s="9" t="s">
        <v>11</v>
      </c>
      <c r="B50" s="10"/>
      <c r="C50" s="11">
        <v>74.37</v>
      </c>
      <c r="D50" s="11">
        <v>77.5</v>
      </c>
      <c r="E50" s="12">
        <v>83.67</v>
      </c>
      <c r="F50" s="11">
        <v>101.02</v>
      </c>
      <c r="G50" s="11">
        <f>AVERAGE(C50:F50)</f>
        <v>84.14</v>
      </c>
    </row>
    <row r="51" spans="1:7" ht="12" customHeight="1" x14ac:dyDescent="0.2">
      <c r="A51" s="9" t="s">
        <v>46</v>
      </c>
      <c r="B51" s="10"/>
      <c r="C51" s="11">
        <v>82.88</v>
      </c>
      <c r="D51" s="11">
        <v>80.75</v>
      </c>
      <c r="E51" s="12">
        <v>88.45</v>
      </c>
      <c r="F51" s="11">
        <v>84.35</v>
      </c>
      <c r="G51" s="11">
        <f>AVERAGE(C51:F51)</f>
        <v>84.107499999999987</v>
      </c>
    </row>
    <row r="52" spans="1:7" ht="12" customHeight="1" x14ac:dyDescent="0.2">
      <c r="A52" s="9" t="s">
        <v>61</v>
      </c>
      <c r="B52" s="10"/>
      <c r="C52" s="11">
        <v>78.56</v>
      </c>
      <c r="D52" s="11">
        <v>74.239999999999995</v>
      </c>
      <c r="E52" s="12">
        <v>80.77</v>
      </c>
      <c r="F52" s="11">
        <v>98.4</v>
      </c>
      <c r="G52" s="11">
        <f>AVERAGE(C52:F52)</f>
        <v>82.992500000000007</v>
      </c>
    </row>
    <row r="53" spans="1:7" ht="12" customHeight="1" x14ac:dyDescent="0.2">
      <c r="A53" s="9" t="s">
        <v>12</v>
      </c>
      <c r="B53" s="10"/>
      <c r="C53" s="11">
        <v>61.67</v>
      </c>
      <c r="D53" s="11">
        <v>74.3</v>
      </c>
      <c r="E53" s="12">
        <v>89.71</v>
      </c>
      <c r="F53" s="11">
        <v>105.75</v>
      </c>
      <c r="G53" s="11">
        <f>AVERAGE(C53:F53)</f>
        <v>82.857500000000002</v>
      </c>
    </row>
    <row r="54" spans="1:7" ht="12" customHeight="1" x14ac:dyDescent="0.2">
      <c r="A54" s="9" t="s">
        <v>56</v>
      </c>
      <c r="B54" s="10"/>
      <c r="C54" s="11">
        <v>76.48</v>
      </c>
      <c r="D54" s="11">
        <v>78.290000000000006</v>
      </c>
      <c r="E54" s="12">
        <v>94.84</v>
      </c>
      <c r="F54" s="11">
        <v>79.55</v>
      </c>
      <c r="G54" s="11">
        <f>AVERAGE(C54:F54)</f>
        <v>82.29</v>
      </c>
    </row>
    <row r="55" spans="1:7" ht="12" customHeight="1" x14ac:dyDescent="0.2">
      <c r="A55" s="9" t="s">
        <v>57</v>
      </c>
      <c r="B55" s="10"/>
      <c r="C55" s="11">
        <v>78.34</v>
      </c>
      <c r="D55" s="11">
        <v>77.55</v>
      </c>
      <c r="E55" s="12">
        <v>87.28</v>
      </c>
      <c r="F55" s="11">
        <v>82.42</v>
      </c>
      <c r="G55" s="11">
        <f>AVERAGE(C55:F55)</f>
        <v>81.397499999999994</v>
      </c>
    </row>
    <row r="56" spans="1:7" ht="12" customHeight="1" x14ac:dyDescent="0.2">
      <c r="A56" s="9" t="s">
        <v>23</v>
      </c>
      <c r="B56" s="10"/>
      <c r="C56" s="11">
        <v>60.9</v>
      </c>
      <c r="D56" s="11">
        <v>78.900000000000006</v>
      </c>
      <c r="E56" s="12">
        <v>74.11</v>
      </c>
      <c r="F56" s="11">
        <v>110.28</v>
      </c>
      <c r="G56" s="11">
        <f>AVERAGE(C56:F56)</f>
        <v>81.047500000000014</v>
      </c>
    </row>
    <row r="57" spans="1:7" ht="12" customHeight="1" x14ac:dyDescent="0.2">
      <c r="A57" s="9" t="s">
        <v>55</v>
      </c>
      <c r="B57" s="10"/>
      <c r="C57" s="11">
        <v>82.25</v>
      </c>
      <c r="D57" s="11">
        <v>84.27</v>
      </c>
      <c r="E57" s="12">
        <v>81.28</v>
      </c>
      <c r="F57" s="11">
        <v>76.25</v>
      </c>
      <c r="G57" s="11">
        <f>AVERAGE(C57:F57)</f>
        <v>81.012499999999989</v>
      </c>
    </row>
    <row r="58" spans="1:7" ht="12" customHeight="1" x14ac:dyDescent="0.2">
      <c r="A58" s="9" t="s">
        <v>17</v>
      </c>
      <c r="B58" s="10"/>
      <c r="C58" s="11">
        <v>76.150000000000006</v>
      </c>
      <c r="D58" s="11">
        <v>76.23</v>
      </c>
      <c r="E58" s="12">
        <v>84.68</v>
      </c>
      <c r="F58" s="11">
        <v>86.22</v>
      </c>
      <c r="G58" s="11">
        <f>AVERAGE(C58:F58)</f>
        <v>80.819999999999993</v>
      </c>
    </row>
    <row r="59" spans="1:7" ht="12" customHeight="1" x14ac:dyDescent="0.2">
      <c r="A59" s="17" t="s">
        <v>51</v>
      </c>
      <c r="B59" s="10"/>
      <c r="C59" s="11">
        <v>86.68</v>
      </c>
      <c r="D59" s="11">
        <v>76.38</v>
      </c>
      <c r="E59" s="12">
        <v>87.03</v>
      </c>
      <c r="F59" s="11">
        <v>72.75</v>
      </c>
      <c r="G59" s="11">
        <f>AVERAGE(C59:F59)</f>
        <v>80.710000000000008</v>
      </c>
    </row>
    <row r="60" spans="1:7" ht="12" customHeight="1" x14ac:dyDescent="0.2">
      <c r="A60" s="9" t="s">
        <v>36</v>
      </c>
      <c r="B60" s="10"/>
      <c r="C60" s="11">
        <v>83.29</v>
      </c>
      <c r="D60" s="11">
        <v>64.3</v>
      </c>
      <c r="E60" s="12">
        <v>84.33</v>
      </c>
      <c r="F60" s="11">
        <v>90.75</v>
      </c>
      <c r="G60" s="11">
        <f>AVERAGE(C60:F60)</f>
        <v>80.667500000000004</v>
      </c>
    </row>
    <row r="61" spans="1:7" ht="12" customHeight="1" x14ac:dyDescent="0.2">
      <c r="A61" s="9" t="s">
        <v>42</v>
      </c>
      <c r="B61" s="10"/>
      <c r="C61" s="11">
        <v>69.41</v>
      </c>
      <c r="D61" s="11">
        <v>77.11</v>
      </c>
      <c r="E61" s="12">
        <v>82.12</v>
      </c>
      <c r="F61" s="11">
        <v>89.36</v>
      </c>
      <c r="G61" s="11">
        <f>AVERAGE(C61:F61)</f>
        <v>79.5</v>
      </c>
    </row>
    <row r="62" spans="1:7" ht="12" customHeight="1" x14ac:dyDescent="0.2">
      <c r="A62" s="9" t="s">
        <v>16</v>
      </c>
      <c r="B62" s="10"/>
      <c r="C62" s="11">
        <v>77.03</v>
      </c>
      <c r="D62" s="11">
        <v>77</v>
      </c>
      <c r="E62" s="12">
        <v>83.72</v>
      </c>
      <c r="F62" s="11">
        <v>79.98</v>
      </c>
      <c r="G62" s="11">
        <f>AVERAGE(C62:F62)</f>
        <v>79.432500000000005</v>
      </c>
    </row>
    <row r="63" spans="1:7" ht="12" customHeight="1" x14ac:dyDescent="0.2">
      <c r="A63" s="9" t="s">
        <v>71</v>
      </c>
      <c r="B63" s="10"/>
      <c r="C63" s="11">
        <v>69.56</v>
      </c>
      <c r="D63" s="11">
        <v>76.05</v>
      </c>
      <c r="E63" s="12">
        <v>79.400000000000006</v>
      </c>
      <c r="F63" s="11">
        <v>91.8</v>
      </c>
      <c r="G63" s="11">
        <f>AVERAGE(C63:F63)</f>
        <v>79.202500000000001</v>
      </c>
    </row>
    <row r="64" spans="1:7" ht="12" customHeight="1" x14ac:dyDescent="0.2">
      <c r="A64" s="9" t="s">
        <v>45</v>
      </c>
      <c r="B64" s="10"/>
      <c r="C64" s="11">
        <v>62.1</v>
      </c>
      <c r="D64" s="11">
        <v>78.400000000000006</v>
      </c>
      <c r="E64" s="12">
        <v>71.709999999999994</v>
      </c>
      <c r="F64" s="11">
        <v>97.18</v>
      </c>
      <c r="G64" s="11">
        <f>AVERAGE(C64:F64)</f>
        <v>77.347499999999997</v>
      </c>
    </row>
    <row r="65" spans="1:7" ht="12" customHeight="1" x14ac:dyDescent="0.2">
      <c r="A65" s="9" t="s">
        <v>34</v>
      </c>
      <c r="B65" s="10"/>
      <c r="C65" s="11">
        <v>60.26</v>
      </c>
      <c r="D65" s="11">
        <v>76.31</v>
      </c>
      <c r="E65" s="12">
        <v>84.34</v>
      </c>
      <c r="F65" s="11">
        <v>85.66</v>
      </c>
      <c r="G65" s="11">
        <f>AVERAGE(C65:F65)</f>
        <v>76.642499999999998</v>
      </c>
    </row>
    <row r="66" spans="1:7" ht="12" customHeight="1" x14ac:dyDescent="0.2">
      <c r="A66" s="9" t="s">
        <v>47</v>
      </c>
      <c r="B66" s="10"/>
      <c r="C66" s="11">
        <v>51.86</v>
      </c>
      <c r="D66" s="11">
        <v>78.47</v>
      </c>
      <c r="E66" s="12">
        <v>83.68</v>
      </c>
      <c r="F66" s="11">
        <v>89.49</v>
      </c>
      <c r="G66" s="11">
        <f>AVERAGE(C66:F66)</f>
        <v>75.875</v>
      </c>
    </row>
    <row r="67" spans="1:7" ht="12" customHeight="1" x14ac:dyDescent="0.2">
      <c r="A67" s="9" t="s">
        <v>67</v>
      </c>
      <c r="B67" s="10"/>
      <c r="C67" s="11">
        <v>71.38</v>
      </c>
      <c r="D67" s="11">
        <v>74.45</v>
      </c>
      <c r="E67" s="12">
        <v>71.930000000000007</v>
      </c>
      <c r="F67" s="11">
        <v>81.91</v>
      </c>
      <c r="G67" s="11">
        <f>AVERAGE(C67:F67)</f>
        <v>74.91749999999999</v>
      </c>
    </row>
    <row r="68" spans="1:7" ht="12" customHeight="1" x14ac:dyDescent="0.2">
      <c r="A68" s="9" t="s">
        <v>60</v>
      </c>
      <c r="B68" s="10"/>
      <c r="C68" s="11">
        <v>56.52</v>
      </c>
      <c r="D68" s="11">
        <v>62.46</v>
      </c>
      <c r="E68" s="12">
        <v>73.02</v>
      </c>
      <c r="F68" s="11">
        <v>104.81</v>
      </c>
      <c r="G68" s="11">
        <f>AVERAGE(C68:F68)</f>
        <v>74.202500000000001</v>
      </c>
    </row>
    <row r="69" spans="1:7" ht="12" customHeight="1" x14ac:dyDescent="0.2">
      <c r="A69" s="9" t="s">
        <v>32</v>
      </c>
      <c r="B69" s="10"/>
      <c r="C69" s="11">
        <v>51.3</v>
      </c>
      <c r="D69" s="11">
        <v>57.84</v>
      </c>
      <c r="E69" s="12">
        <v>76.459999999999994</v>
      </c>
      <c r="F69" s="11">
        <v>91.45</v>
      </c>
      <c r="G69" s="11">
        <f>AVERAGE(C69:F69)</f>
        <v>69.262500000000003</v>
      </c>
    </row>
    <row r="70" spans="1:7" ht="12" customHeight="1" thickBot="1" x14ac:dyDescent="0.25">
      <c r="A70" s="18"/>
      <c r="B70" s="19"/>
      <c r="C70" s="19"/>
      <c r="D70" s="19"/>
      <c r="E70" s="20"/>
      <c r="F70" s="20"/>
    </row>
    <row r="71" spans="1:7" ht="12" customHeight="1" thickTop="1" x14ac:dyDescent="0.2">
      <c r="A71" s="21" t="s">
        <v>3</v>
      </c>
      <c r="B71" s="22"/>
      <c r="C71" s="22">
        <v>80.25</v>
      </c>
      <c r="D71" s="23">
        <v>77.94</v>
      </c>
      <c r="E71" s="23">
        <v>88</v>
      </c>
      <c r="F71" s="24">
        <v>98.7</v>
      </c>
      <c r="G71" s="25">
        <f>AVERAGE(C71:F71)</f>
        <v>86.222499999999997</v>
      </c>
    </row>
    <row r="72" spans="1:7" ht="12" customHeight="1" x14ac:dyDescent="0.2">
      <c r="A72" s="21" t="s">
        <v>4</v>
      </c>
      <c r="B72" s="22"/>
      <c r="C72" s="22">
        <v>9.6199999999999992</v>
      </c>
      <c r="D72" s="23">
        <v>8.3699999999999992</v>
      </c>
      <c r="E72" s="23">
        <v>7.51</v>
      </c>
      <c r="F72" s="24">
        <v>11.89</v>
      </c>
      <c r="G72" s="26">
        <f t="shared" ref="G72:G73" si="0">AVERAGE(C72:F72)</f>
        <v>9.3475000000000001</v>
      </c>
    </row>
    <row r="73" spans="1:7" ht="12" customHeight="1" x14ac:dyDescent="0.2">
      <c r="A73" s="21" t="s">
        <v>5</v>
      </c>
      <c r="B73" s="22"/>
      <c r="C73" s="22">
        <v>10.26</v>
      </c>
      <c r="D73" s="23">
        <v>9.19</v>
      </c>
      <c r="E73" s="23">
        <v>7.31</v>
      </c>
      <c r="F73" s="24">
        <v>10.31</v>
      </c>
      <c r="G73" s="26">
        <f t="shared" si="0"/>
        <v>9.2675000000000001</v>
      </c>
    </row>
    <row r="74" spans="1:7" ht="12" customHeight="1" thickBot="1" x14ac:dyDescent="0.25">
      <c r="A74" s="27"/>
      <c r="B74" s="28"/>
      <c r="C74" s="28"/>
      <c r="D74" s="20"/>
      <c r="E74" s="20"/>
      <c r="F74" s="20"/>
      <c r="G74" s="28"/>
    </row>
    <row r="75" spans="1:7" ht="12" customHeight="1" thickTop="1" x14ac:dyDescent="0.2">
      <c r="A75" s="7" t="s">
        <v>83</v>
      </c>
      <c r="F75" s="24"/>
    </row>
    <row r="76" spans="1:7" ht="12" customHeight="1" x14ac:dyDescent="0.2">
      <c r="A76" s="29" t="s">
        <v>10</v>
      </c>
      <c r="F76" s="24"/>
    </row>
    <row r="77" spans="1:7" ht="12" customHeight="1" x14ac:dyDescent="0.2">
      <c r="A77" s="30" t="s">
        <v>6</v>
      </c>
      <c r="C77" s="31"/>
      <c r="F77" s="24"/>
    </row>
    <row r="78" spans="1:7" ht="12" customHeight="1" x14ac:dyDescent="0.2">
      <c r="A78" s="30" t="s">
        <v>7</v>
      </c>
    </row>
    <row r="79" spans="1:7" ht="12" customHeight="1" x14ac:dyDescent="0.2">
      <c r="A79" s="32" t="s">
        <v>77</v>
      </c>
    </row>
    <row r="80" spans="1:7" ht="12" customHeight="1" x14ac:dyDescent="0.2"/>
    <row r="81" spans="1:1" ht="12" customHeight="1" x14ac:dyDescent="0.2">
      <c r="A81" s="33" t="s">
        <v>84</v>
      </c>
    </row>
    <row r="82" spans="1:1" x14ac:dyDescent="0.2">
      <c r="A82" s="34"/>
    </row>
    <row r="83" spans="1:1" x14ac:dyDescent="0.2">
      <c r="A83" s="35"/>
    </row>
    <row r="84" spans="1:1" x14ac:dyDescent="0.2">
      <c r="A84" s="35"/>
    </row>
    <row r="85" spans="1:1" x14ac:dyDescent="0.2">
      <c r="A85" s="35"/>
    </row>
    <row r="86" spans="1:1" x14ac:dyDescent="0.2">
      <c r="A86" s="35"/>
    </row>
    <row r="87" spans="1:1" x14ac:dyDescent="0.2">
      <c r="A87" s="35"/>
    </row>
    <row r="88" spans="1:1" x14ac:dyDescent="0.2">
      <c r="A88" s="35"/>
    </row>
  </sheetData>
  <sortState ref="A4:G69">
    <sortCondition descending="1" ref="G4:G69"/>
  </sortState>
  <mergeCells count="2">
    <mergeCell ref="A1:E1"/>
    <mergeCell ref="B3:F3"/>
  </mergeCells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Robyn Brittlee Mulloy</dc:creator>
  <cp:lastModifiedBy>Stacy Burwick</cp:lastModifiedBy>
  <cp:lastPrinted>2022-06-27T16:04:54Z</cp:lastPrinted>
  <dcterms:created xsi:type="dcterms:W3CDTF">2021-06-30T12:53:51Z</dcterms:created>
  <dcterms:modified xsi:type="dcterms:W3CDTF">2022-06-27T16:06:57Z</dcterms:modified>
</cp:coreProperties>
</file>