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30" yWindow="585" windowWidth="27495" windowHeight="13740"/>
  </bookViews>
  <sheets>
    <sheet name="TVREC" sheetId="8" r:id="rId1"/>
    <sheet name="SMREC" sheetId="1" r:id="rId2"/>
    <sheet name="EVSPBU" sheetId="3" r:id="rId3"/>
    <sheet name="PARU" sheetId="4" r:id="rId4"/>
    <sheet name="BBREC" sheetId="9" r:id="rId5"/>
    <sheet name="BARU" sheetId="5" r:id="rId6"/>
    <sheet name="GCREC" sheetId="6" r:id="rId7"/>
    <sheet name="WREC" sheetId="7" r:id="rId8"/>
    <sheet name="North" sheetId="10" r:id="rId9"/>
    <sheet name="Central" sheetId="11" r:id="rId10"/>
    <sheet name="South" sheetId="12" r:id="rId11"/>
  </sheets>
  <calcPr calcId="145621"/>
</workbook>
</file>

<file path=xl/calcChain.xml><?xml version="1.0" encoding="utf-8"?>
<calcChain xmlns="http://schemas.openxmlformats.org/spreadsheetml/2006/main">
  <c r="C54" i="4" l="1"/>
  <c r="D54" i="4"/>
  <c r="F54" i="4"/>
  <c r="B54" i="4"/>
  <c r="F7" i="10"/>
  <c r="F8" i="10"/>
  <c r="F9" i="10"/>
  <c r="F4" i="10"/>
  <c r="F10" i="10"/>
  <c r="F5" i="10"/>
  <c r="F11" i="10"/>
  <c r="F23" i="10"/>
  <c r="F13" i="10"/>
  <c r="F14" i="10"/>
  <c r="F17" i="10"/>
  <c r="F18" i="10"/>
  <c r="F19" i="10"/>
  <c r="F24" i="10"/>
  <c r="F56" i="10"/>
  <c r="F15" i="10"/>
  <c r="F21" i="10"/>
  <c r="F40" i="10"/>
  <c r="F25" i="10"/>
  <c r="F20" i="10"/>
  <c r="F26" i="10"/>
  <c r="F30" i="10"/>
  <c r="F27" i="10"/>
  <c r="F16" i="10"/>
  <c r="F29" i="10"/>
  <c r="F31" i="10"/>
  <c r="F12" i="10"/>
  <c r="F48" i="10"/>
  <c r="F22" i="10"/>
  <c r="F36" i="10"/>
  <c r="F44" i="10"/>
  <c r="F32" i="10"/>
  <c r="F33" i="10"/>
  <c r="F34" i="10"/>
  <c r="F6" i="10"/>
  <c r="F49" i="10"/>
  <c r="F38" i="10"/>
  <c r="F35" i="10"/>
  <c r="F57" i="10"/>
  <c r="F41" i="10"/>
  <c r="F39" i="10"/>
  <c r="F43" i="10"/>
  <c r="F28" i="10"/>
  <c r="F42" i="10"/>
  <c r="F46" i="10"/>
  <c r="F50" i="10"/>
  <c r="F51" i="10"/>
  <c r="F52" i="10"/>
  <c r="F53" i="10"/>
  <c r="F55" i="10"/>
  <c r="F45" i="10"/>
  <c r="F37" i="10"/>
  <c r="F47" i="10"/>
  <c r="F58" i="10"/>
  <c r="F54" i="10"/>
  <c r="F3" i="10"/>
  <c r="E53" i="11"/>
  <c r="F53" i="11"/>
  <c r="I28" i="11"/>
  <c r="J28" i="11"/>
  <c r="I14" i="11"/>
  <c r="J14" i="11"/>
  <c r="I33" i="11"/>
  <c r="J33" i="11"/>
  <c r="I3" i="11"/>
  <c r="J3" i="11"/>
  <c r="I6" i="11"/>
  <c r="J6" i="11"/>
  <c r="I13" i="11"/>
  <c r="J13" i="11"/>
  <c r="I29" i="11"/>
  <c r="J29" i="11"/>
  <c r="I47" i="11"/>
  <c r="J47" i="11"/>
  <c r="I35" i="11"/>
  <c r="J35" i="11"/>
  <c r="I41" i="11"/>
  <c r="J41" i="11"/>
  <c r="I40" i="11"/>
  <c r="J40" i="11"/>
  <c r="I37" i="11"/>
  <c r="J37" i="11"/>
  <c r="I20" i="11"/>
  <c r="J20" i="11"/>
  <c r="I10" i="11"/>
  <c r="J10" i="11"/>
  <c r="I9" i="11"/>
  <c r="J9" i="11"/>
  <c r="I17" i="11"/>
  <c r="J17" i="11"/>
  <c r="I5" i="11"/>
  <c r="J5" i="11"/>
  <c r="I8" i="11"/>
  <c r="J8" i="11"/>
  <c r="I39" i="11"/>
  <c r="J39" i="11"/>
  <c r="I48" i="11"/>
  <c r="J48" i="11"/>
  <c r="I52" i="11"/>
  <c r="J52" i="11"/>
  <c r="I45" i="11"/>
  <c r="J45" i="11"/>
  <c r="I12" i="11"/>
  <c r="J12" i="11"/>
  <c r="I15" i="11"/>
  <c r="J15" i="11"/>
  <c r="I34" i="11"/>
  <c r="J34" i="11"/>
  <c r="I44" i="11"/>
  <c r="J44" i="11"/>
  <c r="I25" i="11"/>
  <c r="J25" i="11"/>
  <c r="I18" i="11"/>
  <c r="J18" i="11"/>
  <c r="I26" i="11"/>
  <c r="J26" i="11"/>
  <c r="I7" i="11"/>
  <c r="J7" i="11"/>
  <c r="I30" i="11"/>
  <c r="J30" i="11"/>
  <c r="I36" i="11"/>
  <c r="J36" i="11"/>
  <c r="I42" i="11"/>
  <c r="J42" i="11"/>
  <c r="I22" i="11"/>
  <c r="J22" i="11"/>
  <c r="I27" i="11"/>
  <c r="J27" i="11"/>
  <c r="I46" i="11"/>
  <c r="J46" i="11"/>
  <c r="I43" i="11"/>
  <c r="J43" i="11"/>
  <c r="I11" i="11"/>
  <c r="J11" i="11"/>
  <c r="I24" i="11"/>
  <c r="J24" i="11"/>
  <c r="I19" i="11"/>
  <c r="J19" i="11"/>
  <c r="I49" i="11"/>
  <c r="J49" i="11"/>
  <c r="I16" i="11"/>
  <c r="J16" i="11"/>
  <c r="I31" i="11"/>
  <c r="J31" i="11"/>
  <c r="I50" i="11"/>
  <c r="J50" i="11"/>
  <c r="I32" i="11"/>
  <c r="J32" i="11"/>
  <c r="I23" i="11"/>
  <c r="J23" i="11"/>
  <c r="I21" i="11"/>
  <c r="J21" i="11"/>
  <c r="I4" i="11"/>
  <c r="J4" i="11"/>
  <c r="I51" i="11"/>
  <c r="J51" i="11"/>
  <c r="J38" i="11"/>
  <c r="I38" i="11"/>
  <c r="I7" i="12"/>
  <c r="J7" i="12"/>
  <c r="I33" i="12"/>
  <c r="J33" i="12"/>
  <c r="I25" i="12"/>
  <c r="J25" i="12"/>
  <c r="I21" i="12"/>
  <c r="J21" i="12"/>
  <c r="I29" i="12"/>
  <c r="J29" i="12"/>
  <c r="I30" i="12"/>
  <c r="J30" i="12"/>
  <c r="I5" i="12"/>
  <c r="J5" i="12"/>
  <c r="I9" i="12"/>
  <c r="J9" i="12"/>
  <c r="I4" i="12"/>
  <c r="J4" i="12"/>
  <c r="I6" i="12"/>
  <c r="J6" i="12"/>
  <c r="I12" i="12"/>
  <c r="J12" i="12"/>
  <c r="I23" i="12"/>
  <c r="J23" i="12"/>
  <c r="I16" i="12"/>
  <c r="J16" i="12"/>
  <c r="I28" i="12"/>
  <c r="J28" i="12"/>
  <c r="I26" i="12"/>
  <c r="J26" i="12"/>
  <c r="I17" i="12"/>
  <c r="J17" i="12"/>
  <c r="I35" i="12"/>
  <c r="J35" i="12"/>
  <c r="I15" i="12"/>
  <c r="J15" i="12"/>
  <c r="I22" i="12"/>
  <c r="J22" i="12"/>
  <c r="I31" i="12"/>
  <c r="J31" i="12"/>
  <c r="I32" i="12"/>
  <c r="J32" i="12"/>
  <c r="I34" i="12"/>
  <c r="J34" i="12"/>
  <c r="I10" i="12"/>
  <c r="J10" i="12"/>
  <c r="I27" i="12"/>
  <c r="J27" i="12"/>
  <c r="I20" i="12"/>
  <c r="J20" i="12"/>
  <c r="I19" i="12"/>
  <c r="J19" i="12"/>
  <c r="I3" i="12"/>
  <c r="J3" i="12"/>
  <c r="I24" i="12"/>
  <c r="J24" i="12"/>
  <c r="I11" i="12"/>
  <c r="J11" i="12"/>
  <c r="I36" i="12"/>
  <c r="J36" i="12"/>
  <c r="I37" i="12"/>
  <c r="J37" i="12"/>
  <c r="I13" i="12"/>
  <c r="J13" i="12"/>
  <c r="I18" i="12"/>
  <c r="J18" i="12"/>
  <c r="I14" i="12"/>
  <c r="J14" i="12"/>
  <c r="J8" i="12"/>
  <c r="I8" i="12"/>
  <c r="H38" i="12"/>
  <c r="G38" i="12"/>
  <c r="F38" i="12"/>
  <c r="E38" i="12"/>
  <c r="D38" i="12"/>
  <c r="J38" i="12" s="1"/>
  <c r="C38" i="12"/>
  <c r="H53" i="11"/>
  <c r="G53" i="11"/>
  <c r="D53" i="11"/>
  <c r="C53" i="11"/>
  <c r="E59" i="10"/>
  <c r="D59" i="10"/>
  <c r="C59" i="10"/>
  <c r="B61" i="1"/>
  <c r="D61" i="1"/>
  <c r="B54" i="3"/>
  <c r="C54" i="3"/>
  <c r="D54" i="3"/>
  <c r="E54" i="3"/>
  <c r="G54" i="3"/>
  <c r="B54" i="9"/>
  <c r="C54" i="9"/>
  <c r="D54" i="9"/>
  <c r="F54" i="9"/>
  <c r="B39" i="5"/>
  <c r="C39" i="5"/>
  <c r="D39" i="5"/>
  <c r="E39" i="5"/>
  <c r="G39" i="5"/>
  <c r="B39" i="6"/>
  <c r="C39" i="6"/>
  <c r="D39" i="6"/>
  <c r="F39" i="6"/>
  <c r="C39" i="7"/>
  <c r="E39" i="7"/>
  <c r="B39" i="7"/>
  <c r="E60" i="8"/>
  <c r="D60" i="8"/>
  <c r="C60" i="8"/>
  <c r="B60" i="8"/>
  <c r="F59" i="10" l="1"/>
  <c r="J53" i="11"/>
  <c r="I53" i="11"/>
  <c r="I38" i="12"/>
</calcChain>
</file>

<file path=xl/sharedStrings.xml><?xml version="1.0" encoding="utf-8"?>
<sst xmlns="http://schemas.openxmlformats.org/spreadsheetml/2006/main" count="960" uniqueCount="151">
  <si>
    <t>Yield</t>
  </si>
  <si>
    <t>Harvest Timing</t>
  </si>
  <si>
    <t>Variety</t>
  </si>
  <si>
    <t>Test Weight</t>
  </si>
  <si>
    <t>Height</t>
  </si>
  <si>
    <t>% Lodging</t>
  </si>
  <si>
    <t>Head Date</t>
  </si>
  <si>
    <t>Days to Head</t>
  </si>
  <si>
    <t>Planting Date</t>
  </si>
  <si>
    <t>Harvest Date</t>
  </si>
  <si>
    <t>bu/acre</t>
  </si>
  <si>
    <t>lbs / bu</t>
  </si>
  <si>
    <t>inches</t>
  </si>
  <si>
    <t xml:space="preserve"> YYYY-MM-DD </t>
  </si>
  <si>
    <t>#BULLET</t>
  </si>
  <si>
    <t>2022-04-26</t>
  </si>
  <si>
    <t>2021-11-17</t>
  </si>
  <si>
    <t>2022-06-27</t>
  </si>
  <si>
    <t>#BUSTER</t>
  </si>
  <si>
    <t>#CHAD</t>
  </si>
  <si>
    <t>2022-04-24</t>
  </si>
  <si>
    <t>#TURBO</t>
  </si>
  <si>
    <t>2022-04-22</t>
  </si>
  <si>
    <t>AgriMAXX 492</t>
  </si>
  <si>
    <t>2022-04-23</t>
  </si>
  <si>
    <t>AgriMAXX 503</t>
  </si>
  <si>
    <t>2022-04-29</t>
  </si>
  <si>
    <t>AgriMAXX 513</t>
  </si>
  <si>
    <t>AgriMAXX 514</t>
  </si>
  <si>
    <t>2022-04-27</t>
  </si>
  <si>
    <t>AgriMAXX EXP 2105</t>
  </si>
  <si>
    <t>2022-04-30</t>
  </si>
  <si>
    <t>AGS 2021</t>
  </si>
  <si>
    <t>2022-04-20</t>
  </si>
  <si>
    <t>AGS 2024</t>
  </si>
  <si>
    <t>AGS 2055</t>
  </si>
  <si>
    <t>AGS 3015</t>
  </si>
  <si>
    <t>AGS 3026</t>
  </si>
  <si>
    <t>AGS 3040</t>
  </si>
  <si>
    <t>AGS 4023</t>
  </si>
  <si>
    <t>AGS 4043</t>
  </si>
  <si>
    <t>DG WX20738</t>
  </si>
  <si>
    <t>2022-04-25</t>
  </si>
  <si>
    <t>Dyna-Gro 9120</t>
  </si>
  <si>
    <t>Dyna-Gro 9172</t>
  </si>
  <si>
    <t>2022-04-28</t>
  </si>
  <si>
    <t>Dyna-Gro 9393</t>
  </si>
  <si>
    <t>Dyna-Gro 9811</t>
  </si>
  <si>
    <t>Dyna-Gro Blanton</t>
  </si>
  <si>
    <t>Dyna-Gro Plantation</t>
  </si>
  <si>
    <t>Dyna-Gro Riverland</t>
  </si>
  <si>
    <t>2022-04-21</t>
  </si>
  <si>
    <t>Dyna-Gro Rutledge</t>
  </si>
  <si>
    <t>FL15105-LDH039</t>
  </si>
  <si>
    <t>FL16009LDH-16</t>
  </si>
  <si>
    <t>FL16045LDH-25</t>
  </si>
  <si>
    <t>GA 11052-19LE15</t>
  </si>
  <si>
    <t>GA 111055-19LE12</t>
  </si>
  <si>
    <t>GA 121012-19LE8</t>
  </si>
  <si>
    <t>GA 151313-LDH224-19E38</t>
  </si>
  <si>
    <t>Go Wheat 2032</t>
  </si>
  <si>
    <t>Go Wheat 6000</t>
  </si>
  <si>
    <t>Go Wheat LA 754</t>
  </si>
  <si>
    <t>GP 348</t>
  </si>
  <si>
    <t>GP 381</t>
  </si>
  <si>
    <t>GP 747</t>
  </si>
  <si>
    <t>KWS394</t>
  </si>
  <si>
    <t>KWS411</t>
  </si>
  <si>
    <t>KWS419</t>
  </si>
  <si>
    <t>LA15203-LDH112</t>
  </si>
  <si>
    <t>LA15203-LDH274</t>
  </si>
  <si>
    <t>AGS 3022</t>
  </si>
  <si>
    <t>2022-04-19</t>
  </si>
  <si>
    <t>Liberty 5658</t>
  </si>
  <si>
    <t>Revere 2169</t>
  </si>
  <si>
    <t>Revere 2266</t>
  </si>
  <si>
    <t>Progeny 19-12</t>
  </si>
  <si>
    <t>SY Viper</t>
  </si>
  <si>
    <t>USG 3352</t>
  </si>
  <si>
    <t>USG 3472</t>
  </si>
  <si>
    <t>USG 3640</t>
  </si>
  <si>
    <t>USG 3752</t>
  </si>
  <si>
    <t>USG 3783</t>
  </si>
  <si>
    <t>VA17W-75</t>
  </si>
  <si>
    <t>2021-11-09</t>
  </si>
  <si>
    <t>2022-06-09</t>
  </si>
  <si>
    <t>2022-04-16</t>
  </si>
  <si>
    <t>2022-04-11</t>
  </si>
  <si>
    <t>2022-04-13</t>
  </si>
  <si>
    <t>AgriMAXX 481</t>
  </si>
  <si>
    <t>2022-04-09</t>
  </si>
  <si>
    <t>2022-04-08</t>
  </si>
  <si>
    <t>2022-04-18</t>
  </si>
  <si>
    <t>2022-04-10</t>
  </si>
  <si>
    <t>2022-04-14</t>
  </si>
  <si>
    <t>2022-04-15</t>
  </si>
  <si>
    <t>2022-04-12</t>
  </si>
  <si>
    <t>Revere 2026</t>
  </si>
  <si>
    <t>2021-11-15</t>
  </si>
  <si>
    <t>2022-06-02</t>
  </si>
  <si>
    <t>2022-04-01</t>
  </si>
  <si>
    <t>2022-04-05</t>
  </si>
  <si>
    <t>2022-04-07</t>
  </si>
  <si>
    <t>2022-04-04</t>
  </si>
  <si>
    <t>2021-11-29</t>
  </si>
  <si>
    <t>2022-06-06</t>
  </si>
  <si>
    <t>2022-04-06</t>
  </si>
  <si>
    <t>2022-03-28</t>
  </si>
  <si>
    <t>2022-04-02</t>
  </si>
  <si>
    <t>2022-06-03</t>
  </si>
  <si>
    <t>2022-03-31</t>
  </si>
  <si>
    <t>2022-03-30</t>
  </si>
  <si>
    <t>2022-03-29</t>
  </si>
  <si>
    <t>2022-04-03</t>
  </si>
  <si>
    <t>2022-03-26</t>
  </si>
  <si>
    <t>2021-11-08</t>
  </si>
  <si>
    <t>2022-03-25</t>
  </si>
  <si>
    <t>2022-03-21</t>
  </si>
  <si>
    <t>2022-03-14</t>
  </si>
  <si>
    <t>2021-11-10</t>
  </si>
  <si>
    <t>Tallassee, AL 2022 Whaet Variety Trial</t>
  </si>
  <si>
    <t>Crossville, AL 2022 Wheat Variety Trial</t>
  </si>
  <si>
    <t>Belle Mina, AL 2022 Wheat Variety Trial</t>
  </si>
  <si>
    <t>Prattville, AL 2022 Wheat Variety Trial</t>
  </si>
  <si>
    <t>Marion Junction, AL 2022 Wheat Variety Trial</t>
  </si>
  <si>
    <t>Brewton, AL 2022 Wheat Variety Trial</t>
  </si>
  <si>
    <t>Fairhope, AL 2022 Wheat Variety Trial</t>
  </si>
  <si>
    <t>Headland, AL 2022 Wheat Variety Trial</t>
  </si>
  <si>
    <t>Brewton Yield</t>
  </si>
  <si>
    <t>Brewton TW</t>
  </si>
  <si>
    <t>Headland Yield</t>
  </si>
  <si>
    <t>Headland TW</t>
  </si>
  <si>
    <t>Fairhope Yield</t>
  </si>
  <si>
    <t>Fairhope TW</t>
  </si>
  <si>
    <t>South Yield</t>
  </si>
  <si>
    <t>South TW</t>
  </si>
  <si>
    <t>Auburn Wheat Variety Trials 2022 South Mean</t>
  </si>
  <si>
    <t>Tallassee Yield</t>
  </si>
  <si>
    <t>Tallassee TW</t>
  </si>
  <si>
    <t>Marion Junction Yield</t>
  </si>
  <si>
    <t>Marion Junction TW</t>
  </si>
  <si>
    <t>Prattville Yield</t>
  </si>
  <si>
    <t>Prattville TW</t>
  </si>
  <si>
    <t>Central Yield</t>
  </si>
  <si>
    <t>Central TW</t>
  </si>
  <si>
    <t>Auburn Wheat Variety Trials 2022 Central Mean</t>
  </si>
  <si>
    <t>Auburn Wheat Variety Trials 2022 North Mean</t>
  </si>
  <si>
    <t>Belle Mina Yield</t>
  </si>
  <si>
    <t>Belle Mina TW</t>
  </si>
  <si>
    <t>Crossville Yield</t>
  </si>
  <si>
    <t>North Yield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</si>
</sst>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</font>
    <font>
      <sz val="8"/>
      <color rgb="FF777777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sz val="8"/>
      <color rgb="FFF2F2F2"/>
      <name val="Calibri"/>
      <family val="2"/>
    </font>
    <font>
      <sz val="9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4DB6AC"/>
        <bgColor rgb="FF4DB6AC"/>
      </patternFill>
    </fill>
    <fill>
      <patternFill patternType="solid">
        <fgColor rgb="FFD9D9D9"/>
        <bgColor rgb="FFD9D9D9"/>
      </patternFill>
    </fill>
    <fill>
      <patternFill patternType="solid">
        <fgColor rgb="FFF2F2F2"/>
        <bgColor rgb="FFF2F2F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D9D9D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left"/>
    </xf>
    <xf numFmtId="0" fontId="1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/>
    </xf>
    <xf numFmtId="0" fontId="3" fillId="3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4" fillId="4" borderId="0" xfId="0" applyFont="1" applyFill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left" vertical="center"/>
    </xf>
    <xf numFmtId="0" fontId="5" fillId="0" borderId="0" xfId="0" applyFont="1"/>
    <xf numFmtId="0" fontId="5" fillId="5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3" borderId="0" xfId="0" applyFont="1" applyFill="1" applyAlignment="1">
      <alignment horizontal="left" vertical="center"/>
    </xf>
    <xf numFmtId="9" fontId="4" fillId="4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left" vertical="center"/>
    </xf>
    <xf numFmtId="0" fontId="5" fillId="0" borderId="0" xfId="0" applyFont="1"/>
    <xf numFmtId="0" fontId="1" fillId="3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9" fontId="1" fillId="0" borderId="0" xfId="0" applyNumberFormat="1" applyFont="1" applyAlignment="1">
      <alignment horizontal="center"/>
    </xf>
    <xf numFmtId="9" fontId="1" fillId="3" borderId="0" xfId="0" applyNumberFormat="1" applyFont="1" applyFill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9" fontId="5" fillId="5" borderId="1" xfId="0" applyNumberFormat="1" applyFont="1" applyFill="1" applyBorder="1" applyAlignment="1">
      <alignment horizontal="center" vertical="center"/>
    </xf>
    <xf numFmtId="9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textRotation="90" wrapText="1"/>
    </xf>
    <xf numFmtId="164" fontId="5" fillId="0" borderId="0" xfId="0" applyNumberFormat="1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5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textRotation="90" wrapText="1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/>
    </xf>
    <xf numFmtId="0" fontId="2" fillId="8" borderId="0" xfId="0" applyFont="1" applyFill="1" applyAlignment="1">
      <alignment horizontal="center" textRotation="90" wrapText="1"/>
    </xf>
    <xf numFmtId="164" fontId="5" fillId="6" borderId="3" xfId="0" applyNumberFormat="1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5" fillId="5" borderId="3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8" fillId="0" borderId="0" xfId="0" applyFont="1" applyAlignment="1">
      <alignment textRotation="90" wrapText="1"/>
    </xf>
    <xf numFmtId="0" fontId="5" fillId="0" borderId="4" xfId="0" applyFont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 textRotation="90" wrapText="1"/>
    </xf>
    <xf numFmtId="164" fontId="5" fillId="0" borderId="5" xfId="0" applyNumberFormat="1" applyFont="1" applyBorder="1" applyAlignment="1">
      <alignment horizontal="center"/>
    </xf>
    <xf numFmtId="164" fontId="5" fillId="5" borderId="5" xfId="0" applyNumberFormat="1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 vertical="center"/>
    </xf>
    <xf numFmtId="164" fontId="5" fillId="6" borderId="5" xfId="0" applyNumberFormat="1" applyFont="1" applyFill="1" applyBorder="1" applyAlignment="1">
      <alignment horizontal="center"/>
    </xf>
    <xf numFmtId="0" fontId="8" fillId="8" borderId="0" xfId="0" applyFont="1" applyFill="1" applyAlignment="1">
      <alignment horizontal="center" textRotation="90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 textRotation="90" wrapText="1"/>
    </xf>
    <xf numFmtId="164" fontId="5" fillId="6" borderId="1" xfId="0" applyNumberFormat="1" applyFont="1" applyFill="1" applyBorder="1" applyAlignment="1">
      <alignment horizontal="center" vertical="center"/>
    </xf>
    <xf numFmtId="0" fontId="5" fillId="8" borderId="0" xfId="0" applyFont="1" applyFill="1" applyAlignment="1">
      <alignment horizontal="center" textRotation="90"/>
    </xf>
    <xf numFmtId="164" fontId="5" fillId="7" borderId="5" xfId="0" applyNumberFormat="1" applyFont="1" applyFill="1" applyBorder="1" applyAlignment="1">
      <alignment horizontal="center"/>
    </xf>
    <xf numFmtId="0" fontId="3" fillId="9" borderId="0" xfId="0" applyFont="1" applyFill="1" applyAlignment="1">
      <alignment horizontal="center" vertical="center" wrapText="1"/>
    </xf>
    <xf numFmtId="0" fontId="1" fillId="9" borderId="0" xfId="0" applyFont="1" applyFill="1" applyAlignment="1">
      <alignment horizontal="center" vertical="center"/>
    </xf>
    <xf numFmtId="0" fontId="1" fillId="9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abSelected="1" zoomScale="110" zoomScaleNormal="110" workbookViewId="0">
      <selection activeCell="A2" sqref="A2"/>
    </sheetView>
  </sheetViews>
  <sheetFormatPr defaultRowHeight="15" x14ac:dyDescent="0.25"/>
  <cols>
    <col min="1" max="1" width="17.140625" customWidth="1"/>
    <col min="2" max="5" width="11.42578125" style="14" customWidth="1"/>
    <col min="6" max="6" width="12.7109375" customWidth="1"/>
  </cols>
  <sheetData>
    <row r="1" spans="1:5" ht="15" customHeight="1" x14ac:dyDescent="0.25">
      <c r="A1" s="3" t="s">
        <v>122</v>
      </c>
      <c r="B1" s="36"/>
      <c r="C1" s="36"/>
      <c r="D1" s="36"/>
      <c r="E1" s="36"/>
    </row>
    <row r="2" spans="1:5" s="5" customFormat="1" ht="30" customHeight="1" x14ac:dyDescent="0.25">
      <c r="A2" s="4" t="s">
        <v>2</v>
      </c>
      <c r="B2" s="73" t="s">
        <v>0</v>
      </c>
      <c r="C2" s="37" t="s">
        <v>3</v>
      </c>
      <c r="D2" s="37" t="s">
        <v>4</v>
      </c>
      <c r="E2" s="37" t="s">
        <v>7</v>
      </c>
    </row>
    <row r="3" spans="1:5" s="7" customFormat="1" ht="12.75" customHeight="1" x14ac:dyDescent="0.2">
      <c r="A3" s="6"/>
      <c r="B3" s="6" t="s">
        <v>10</v>
      </c>
      <c r="C3" s="6" t="s">
        <v>11</v>
      </c>
      <c r="D3" s="6" t="s">
        <v>12</v>
      </c>
      <c r="E3" s="6"/>
    </row>
    <row r="4" spans="1:5" s="9" customFormat="1" ht="10.5" customHeight="1" x14ac:dyDescent="0.2">
      <c r="A4" s="8" t="s">
        <v>41</v>
      </c>
      <c r="B4" s="70">
        <v>90</v>
      </c>
      <c r="C4" s="39">
        <v>55.7</v>
      </c>
      <c r="D4" s="41">
        <v>35</v>
      </c>
      <c r="E4" s="41">
        <v>164</v>
      </c>
    </row>
    <row r="5" spans="1:5" s="9" customFormat="1" ht="10.5" customHeight="1" x14ac:dyDescent="0.2">
      <c r="A5" s="8" t="s">
        <v>76</v>
      </c>
      <c r="B5" s="70">
        <v>88</v>
      </c>
      <c r="C5" s="39">
        <v>55.4</v>
      </c>
      <c r="D5" s="41">
        <v>34</v>
      </c>
      <c r="E5" s="41">
        <v>168</v>
      </c>
    </row>
    <row r="6" spans="1:5" s="9" customFormat="1" ht="10.5" customHeight="1" x14ac:dyDescent="0.2">
      <c r="A6" s="8" t="s">
        <v>28</v>
      </c>
      <c r="B6" s="70">
        <v>87</v>
      </c>
      <c r="C6" s="39">
        <v>55.2</v>
      </c>
      <c r="D6" s="41">
        <v>35</v>
      </c>
      <c r="E6" s="41">
        <v>167</v>
      </c>
    </row>
    <row r="7" spans="1:5" s="9" customFormat="1" ht="10.5" customHeight="1" x14ac:dyDescent="0.2">
      <c r="A7" s="8" t="s">
        <v>19</v>
      </c>
      <c r="B7" s="70">
        <v>87</v>
      </c>
      <c r="C7" s="39">
        <v>53.8</v>
      </c>
      <c r="D7" s="41">
        <v>29</v>
      </c>
      <c r="E7" s="41">
        <v>161</v>
      </c>
    </row>
    <row r="8" spans="1:5" s="9" customFormat="1" ht="10.5" customHeight="1" x14ac:dyDescent="0.2">
      <c r="A8" s="8" t="s">
        <v>48</v>
      </c>
      <c r="B8" s="70">
        <v>85</v>
      </c>
      <c r="C8" s="39">
        <v>56</v>
      </c>
      <c r="D8" s="41">
        <v>33</v>
      </c>
      <c r="E8" s="41">
        <v>161</v>
      </c>
    </row>
    <row r="9" spans="1:5" s="9" customFormat="1" ht="10.5" customHeight="1" x14ac:dyDescent="0.2">
      <c r="A9" s="8" t="s">
        <v>77</v>
      </c>
      <c r="B9" s="70">
        <v>85</v>
      </c>
      <c r="C9" s="39">
        <v>54.3</v>
      </c>
      <c r="D9" s="41">
        <v>39</v>
      </c>
      <c r="E9" s="41">
        <v>163</v>
      </c>
    </row>
    <row r="10" spans="1:5" s="9" customFormat="1" ht="10.5" customHeight="1" x14ac:dyDescent="0.2">
      <c r="A10" s="8" t="s">
        <v>60</v>
      </c>
      <c r="B10" s="39">
        <v>84</v>
      </c>
      <c r="C10" s="39">
        <v>58</v>
      </c>
      <c r="D10" s="41">
        <v>36</v>
      </c>
      <c r="E10" s="41">
        <v>161</v>
      </c>
    </row>
    <row r="11" spans="1:5" s="9" customFormat="1" ht="10.5" customHeight="1" x14ac:dyDescent="0.2">
      <c r="A11" s="8" t="s">
        <v>63</v>
      </c>
      <c r="B11" s="39">
        <v>84</v>
      </c>
      <c r="C11" s="39">
        <v>58</v>
      </c>
      <c r="D11" s="41">
        <v>33</v>
      </c>
      <c r="E11" s="41">
        <v>163</v>
      </c>
    </row>
    <row r="12" spans="1:5" s="9" customFormat="1" ht="10.5" customHeight="1" x14ac:dyDescent="0.2">
      <c r="A12" s="8" t="s">
        <v>59</v>
      </c>
      <c r="B12" s="39">
        <v>84</v>
      </c>
      <c r="C12" s="39">
        <v>57.3</v>
      </c>
      <c r="D12" s="41">
        <v>35</v>
      </c>
      <c r="E12" s="41">
        <v>161</v>
      </c>
    </row>
    <row r="13" spans="1:5" s="9" customFormat="1" ht="10.5" customHeight="1" x14ac:dyDescent="0.2">
      <c r="A13" s="8" t="s">
        <v>46</v>
      </c>
      <c r="B13" s="39">
        <v>84</v>
      </c>
      <c r="C13" s="39">
        <v>56.7</v>
      </c>
      <c r="D13" s="41">
        <v>32</v>
      </c>
      <c r="E13" s="41">
        <v>166</v>
      </c>
    </row>
    <row r="14" spans="1:5" s="9" customFormat="1" ht="10.5" customHeight="1" x14ac:dyDescent="0.2">
      <c r="A14" s="8" t="s">
        <v>75</v>
      </c>
      <c r="B14" s="39">
        <v>84</v>
      </c>
      <c r="C14" s="39">
        <v>56</v>
      </c>
      <c r="D14" s="41">
        <v>34</v>
      </c>
      <c r="E14" s="41">
        <v>167</v>
      </c>
    </row>
    <row r="15" spans="1:5" s="9" customFormat="1" ht="10.5" customHeight="1" x14ac:dyDescent="0.2">
      <c r="A15" s="10" t="s">
        <v>78</v>
      </c>
      <c r="B15" s="40">
        <v>83</v>
      </c>
      <c r="C15" s="40">
        <v>57</v>
      </c>
      <c r="D15" s="42">
        <v>36</v>
      </c>
      <c r="E15" s="42">
        <v>169</v>
      </c>
    </row>
    <row r="16" spans="1:5" s="9" customFormat="1" ht="10.5" customHeight="1" x14ac:dyDescent="0.2">
      <c r="A16" s="8" t="s">
        <v>83</v>
      </c>
      <c r="B16" s="39">
        <v>83</v>
      </c>
      <c r="C16" s="39">
        <v>56.3</v>
      </c>
      <c r="D16" s="41">
        <v>32</v>
      </c>
      <c r="E16" s="41">
        <v>161</v>
      </c>
    </row>
    <row r="17" spans="1:5" s="9" customFormat="1" ht="10.5" customHeight="1" x14ac:dyDescent="0.2">
      <c r="A17" s="8" t="s">
        <v>47</v>
      </c>
      <c r="B17" s="39">
        <v>83</v>
      </c>
      <c r="C17" s="39">
        <v>56.1</v>
      </c>
      <c r="D17" s="41">
        <v>36</v>
      </c>
      <c r="E17" s="41">
        <v>165</v>
      </c>
    </row>
    <row r="18" spans="1:5" s="9" customFormat="1" ht="10.5" customHeight="1" x14ac:dyDescent="0.2">
      <c r="A18" s="8" t="s">
        <v>43</v>
      </c>
      <c r="B18" s="39">
        <v>82</v>
      </c>
      <c r="C18" s="39">
        <v>58.3</v>
      </c>
      <c r="D18" s="41">
        <v>36</v>
      </c>
      <c r="E18" s="41">
        <v>166</v>
      </c>
    </row>
    <row r="19" spans="1:5" s="9" customFormat="1" ht="10.5" customHeight="1" x14ac:dyDescent="0.2">
      <c r="A19" s="8" t="s">
        <v>67</v>
      </c>
      <c r="B19" s="39">
        <v>82</v>
      </c>
      <c r="C19" s="39">
        <v>58.1</v>
      </c>
      <c r="D19" s="41">
        <v>32</v>
      </c>
      <c r="E19" s="41">
        <v>166</v>
      </c>
    </row>
    <row r="20" spans="1:5" s="9" customFormat="1" ht="10.5" customHeight="1" x14ac:dyDescent="0.2">
      <c r="A20" s="8" t="s">
        <v>23</v>
      </c>
      <c r="B20" s="39">
        <v>82</v>
      </c>
      <c r="C20" s="39">
        <v>57.5</v>
      </c>
      <c r="D20" s="41">
        <v>34</v>
      </c>
      <c r="E20" s="41">
        <v>163</v>
      </c>
    </row>
    <row r="21" spans="1:5" s="9" customFormat="1" ht="10.5" customHeight="1" x14ac:dyDescent="0.2">
      <c r="A21" s="8" t="s">
        <v>73</v>
      </c>
      <c r="B21" s="39">
        <v>82</v>
      </c>
      <c r="C21" s="39">
        <v>56.8</v>
      </c>
      <c r="D21" s="41">
        <v>37</v>
      </c>
      <c r="E21" s="41">
        <v>161</v>
      </c>
    </row>
    <row r="22" spans="1:5" s="9" customFormat="1" ht="10.5" customHeight="1" x14ac:dyDescent="0.2">
      <c r="A22" s="8" t="s">
        <v>65</v>
      </c>
      <c r="B22" s="39">
        <v>82</v>
      </c>
      <c r="C22" s="39">
        <v>54.2</v>
      </c>
      <c r="D22" s="41">
        <v>34</v>
      </c>
      <c r="E22" s="41">
        <v>168</v>
      </c>
    </row>
    <row r="23" spans="1:5" s="9" customFormat="1" ht="10.5" customHeight="1" x14ac:dyDescent="0.2">
      <c r="A23" s="8" t="s">
        <v>56</v>
      </c>
      <c r="B23" s="39">
        <v>81</v>
      </c>
      <c r="C23" s="70">
        <v>59.3</v>
      </c>
      <c r="D23" s="41">
        <v>34</v>
      </c>
      <c r="E23" s="41">
        <v>165</v>
      </c>
    </row>
    <row r="24" spans="1:5" s="9" customFormat="1" ht="10.5" customHeight="1" x14ac:dyDescent="0.2">
      <c r="A24" s="8" t="s">
        <v>49</v>
      </c>
      <c r="B24" s="39">
        <v>81</v>
      </c>
      <c r="C24" s="70">
        <v>58.4</v>
      </c>
      <c r="D24" s="41">
        <v>34</v>
      </c>
      <c r="E24" s="41">
        <v>161</v>
      </c>
    </row>
    <row r="25" spans="1:5" s="9" customFormat="1" ht="10.5" customHeight="1" x14ac:dyDescent="0.2">
      <c r="A25" s="8" t="s">
        <v>58</v>
      </c>
      <c r="B25" s="39">
        <v>81</v>
      </c>
      <c r="C25" s="39">
        <v>57.8</v>
      </c>
      <c r="D25" s="41">
        <v>40</v>
      </c>
      <c r="E25" s="41">
        <v>163</v>
      </c>
    </row>
    <row r="26" spans="1:5" s="9" customFormat="1" ht="10.5" customHeight="1" x14ac:dyDescent="0.2">
      <c r="A26" s="8" t="s">
        <v>14</v>
      </c>
      <c r="B26" s="39">
        <v>81</v>
      </c>
      <c r="C26" s="39">
        <v>57.7</v>
      </c>
      <c r="D26" s="41">
        <v>37</v>
      </c>
      <c r="E26" s="41">
        <v>167</v>
      </c>
    </row>
    <row r="27" spans="1:5" s="9" customFormat="1" ht="10.5" customHeight="1" x14ac:dyDescent="0.2">
      <c r="A27" s="10" t="s">
        <v>82</v>
      </c>
      <c r="B27" s="40">
        <v>81</v>
      </c>
      <c r="C27" s="40">
        <v>57.3</v>
      </c>
      <c r="D27" s="42">
        <v>34</v>
      </c>
      <c r="E27" s="42">
        <v>166</v>
      </c>
    </row>
    <row r="28" spans="1:5" s="9" customFormat="1" ht="10.5" customHeight="1" x14ac:dyDescent="0.2">
      <c r="A28" s="8" t="s">
        <v>30</v>
      </c>
      <c r="B28" s="39">
        <v>81</v>
      </c>
      <c r="C28" s="39">
        <v>57.2</v>
      </c>
      <c r="D28" s="41">
        <v>35</v>
      </c>
      <c r="E28" s="41">
        <v>169</v>
      </c>
    </row>
    <row r="29" spans="1:5" s="9" customFormat="1" ht="10.5" customHeight="1" x14ac:dyDescent="0.2">
      <c r="A29" s="8" t="s">
        <v>25</v>
      </c>
      <c r="B29" s="39">
        <v>81</v>
      </c>
      <c r="C29" s="39">
        <v>56.7</v>
      </c>
      <c r="D29" s="41">
        <v>35</v>
      </c>
      <c r="E29" s="41">
        <v>168</v>
      </c>
    </row>
    <row r="30" spans="1:5" s="9" customFormat="1" ht="10.5" customHeight="1" x14ac:dyDescent="0.2">
      <c r="A30" s="8" t="s">
        <v>70</v>
      </c>
      <c r="B30" s="39">
        <v>81</v>
      </c>
      <c r="C30" s="39">
        <v>56.7</v>
      </c>
      <c r="D30" s="41">
        <v>34</v>
      </c>
      <c r="E30" s="41">
        <v>161</v>
      </c>
    </row>
    <row r="31" spans="1:5" s="9" customFormat="1" ht="10.5" customHeight="1" x14ac:dyDescent="0.2">
      <c r="A31" s="8" t="s">
        <v>52</v>
      </c>
      <c r="B31" s="39">
        <v>81</v>
      </c>
      <c r="C31" s="39">
        <v>56.1</v>
      </c>
      <c r="D31" s="41">
        <v>34</v>
      </c>
      <c r="E31" s="41">
        <v>161</v>
      </c>
    </row>
    <row r="32" spans="1:5" s="9" customFormat="1" ht="10.5" customHeight="1" x14ac:dyDescent="0.2">
      <c r="A32" s="8" t="s">
        <v>62</v>
      </c>
      <c r="B32" s="39">
        <v>81</v>
      </c>
      <c r="C32" s="39">
        <v>53.6</v>
      </c>
      <c r="D32" s="41">
        <v>37</v>
      </c>
      <c r="E32" s="41">
        <v>161</v>
      </c>
    </row>
    <row r="33" spans="1:5" s="9" customFormat="1" ht="10.5" customHeight="1" x14ac:dyDescent="0.2">
      <c r="A33" s="8" t="s">
        <v>68</v>
      </c>
      <c r="B33" s="39">
        <v>80</v>
      </c>
      <c r="C33" s="39">
        <v>58.3</v>
      </c>
      <c r="D33" s="41">
        <v>37</v>
      </c>
      <c r="E33" s="41">
        <v>166</v>
      </c>
    </row>
    <row r="34" spans="1:5" s="9" customFormat="1" ht="10.5" customHeight="1" x14ac:dyDescent="0.2">
      <c r="A34" s="8" t="s">
        <v>37</v>
      </c>
      <c r="B34" s="39">
        <v>80</v>
      </c>
      <c r="C34" s="39">
        <v>57.4</v>
      </c>
      <c r="D34" s="41">
        <v>35</v>
      </c>
      <c r="E34" s="41">
        <v>166</v>
      </c>
    </row>
    <row r="35" spans="1:5" s="9" customFormat="1" ht="10.5" customHeight="1" x14ac:dyDescent="0.2">
      <c r="A35" s="8" t="s">
        <v>35</v>
      </c>
      <c r="B35" s="39">
        <v>80</v>
      </c>
      <c r="C35" s="39">
        <v>56.6</v>
      </c>
      <c r="D35" s="41">
        <v>40</v>
      </c>
      <c r="E35" s="41">
        <v>166</v>
      </c>
    </row>
    <row r="36" spans="1:5" s="9" customFormat="1" ht="10.5" customHeight="1" x14ac:dyDescent="0.2">
      <c r="A36" s="8" t="s">
        <v>18</v>
      </c>
      <c r="B36" s="39">
        <v>80</v>
      </c>
      <c r="C36" s="39">
        <v>56.4</v>
      </c>
      <c r="D36" s="41">
        <v>36</v>
      </c>
      <c r="E36" s="41">
        <v>165</v>
      </c>
    </row>
    <row r="37" spans="1:5" s="9" customFormat="1" ht="10.5" customHeight="1" x14ac:dyDescent="0.2">
      <c r="A37" s="8" t="s">
        <v>32</v>
      </c>
      <c r="B37" s="39">
        <v>79</v>
      </c>
      <c r="C37" s="70">
        <v>58.5</v>
      </c>
      <c r="D37" s="41">
        <v>37</v>
      </c>
      <c r="E37" s="41">
        <v>161</v>
      </c>
    </row>
    <row r="38" spans="1:5" s="9" customFormat="1" ht="10.5" customHeight="1" x14ac:dyDescent="0.2">
      <c r="A38" s="8" t="s">
        <v>40</v>
      </c>
      <c r="B38" s="39">
        <v>79</v>
      </c>
      <c r="C38" s="39">
        <v>57.4</v>
      </c>
      <c r="D38" s="41">
        <v>33</v>
      </c>
      <c r="E38" s="41">
        <v>161</v>
      </c>
    </row>
    <row r="39" spans="1:5" s="9" customFormat="1" ht="10.5" customHeight="1" x14ac:dyDescent="0.2">
      <c r="A39" s="8" t="s">
        <v>38</v>
      </c>
      <c r="B39" s="39">
        <v>79</v>
      </c>
      <c r="C39" s="39">
        <v>57.3</v>
      </c>
      <c r="D39" s="41">
        <v>38</v>
      </c>
      <c r="E39" s="41">
        <v>161</v>
      </c>
    </row>
    <row r="40" spans="1:5" s="9" customFormat="1" ht="10.5" customHeight="1" x14ac:dyDescent="0.2">
      <c r="A40" s="8" t="s">
        <v>34</v>
      </c>
      <c r="B40" s="39">
        <v>79</v>
      </c>
      <c r="C40" s="39">
        <v>56.3</v>
      </c>
      <c r="D40" s="41">
        <v>36</v>
      </c>
      <c r="E40" s="41">
        <v>161</v>
      </c>
    </row>
    <row r="41" spans="1:5" s="9" customFormat="1" ht="10.5" customHeight="1" x14ac:dyDescent="0.2">
      <c r="A41" s="8" t="s">
        <v>50</v>
      </c>
      <c r="B41" s="39">
        <v>78</v>
      </c>
      <c r="C41" s="39">
        <v>57.8</v>
      </c>
      <c r="D41" s="41">
        <v>34</v>
      </c>
      <c r="E41" s="41">
        <v>161</v>
      </c>
    </row>
    <row r="42" spans="1:5" s="9" customFormat="1" ht="10.5" customHeight="1" x14ac:dyDescent="0.2">
      <c r="A42" s="10" t="s">
        <v>81</v>
      </c>
      <c r="B42" s="40">
        <v>78</v>
      </c>
      <c r="C42" s="40">
        <v>57.3</v>
      </c>
      <c r="D42" s="42">
        <v>34</v>
      </c>
      <c r="E42" s="42">
        <v>161</v>
      </c>
    </row>
    <row r="43" spans="1:5" s="9" customFormat="1" ht="10.5" customHeight="1" x14ac:dyDescent="0.2">
      <c r="A43" s="8" t="s">
        <v>64</v>
      </c>
      <c r="B43" s="39">
        <v>78</v>
      </c>
      <c r="C43" s="39">
        <v>55.2</v>
      </c>
      <c r="D43" s="41">
        <v>32</v>
      </c>
      <c r="E43" s="41">
        <v>163</v>
      </c>
    </row>
    <row r="44" spans="1:5" s="9" customFormat="1" ht="10.5" customHeight="1" x14ac:dyDescent="0.2">
      <c r="A44" s="8" t="s">
        <v>57</v>
      </c>
      <c r="B44" s="39">
        <v>77</v>
      </c>
      <c r="C44" s="39">
        <v>57.9</v>
      </c>
      <c r="D44" s="41">
        <v>37</v>
      </c>
      <c r="E44" s="41">
        <v>163</v>
      </c>
    </row>
    <row r="45" spans="1:5" s="9" customFormat="1" ht="10.5" customHeight="1" x14ac:dyDescent="0.2">
      <c r="A45" s="8" t="s">
        <v>69</v>
      </c>
      <c r="B45" s="39">
        <v>77</v>
      </c>
      <c r="C45" s="39">
        <v>57.9</v>
      </c>
      <c r="D45" s="41">
        <v>36</v>
      </c>
      <c r="E45" s="41">
        <v>165</v>
      </c>
    </row>
    <row r="46" spans="1:5" s="9" customFormat="1" ht="10.5" customHeight="1" x14ac:dyDescent="0.2">
      <c r="A46" s="10" t="s">
        <v>80</v>
      </c>
      <c r="B46" s="40">
        <v>77</v>
      </c>
      <c r="C46" s="40">
        <v>57.9</v>
      </c>
      <c r="D46" s="42">
        <v>37</v>
      </c>
      <c r="E46" s="42">
        <v>161</v>
      </c>
    </row>
    <row r="47" spans="1:5" s="9" customFormat="1" ht="10.5" customHeight="1" x14ac:dyDescent="0.2">
      <c r="A47" s="8" t="s">
        <v>36</v>
      </c>
      <c r="B47" s="39">
        <v>77</v>
      </c>
      <c r="C47" s="39">
        <v>57.8</v>
      </c>
      <c r="D47" s="41">
        <v>35</v>
      </c>
      <c r="E47" s="41">
        <v>161</v>
      </c>
    </row>
    <row r="48" spans="1:5" s="9" customFormat="1" ht="10.5" customHeight="1" x14ac:dyDescent="0.2">
      <c r="A48" s="8" t="s">
        <v>55</v>
      </c>
      <c r="B48" s="39">
        <v>76</v>
      </c>
      <c r="C48" s="70">
        <v>59.5</v>
      </c>
      <c r="D48" s="41">
        <v>36</v>
      </c>
      <c r="E48" s="41">
        <v>161</v>
      </c>
    </row>
    <row r="49" spans="1:5" s="9" customFormat="1" ht="10.5" customHeight="1" x14ac:dyDescent="0.2">
      <c r="A49" s="8" t="s">
        <v>61</v>
      </c>
      <c r="B49" s="39">
        <v>76</v>
      </c>
      <c r="C49" s="39">
        <v>57.8</v>
      </c>
      <c r="D49" s="41">
        <v>35</v>
      </c>
      <c r="E49" s="41">
        <v>163</v>
      </c>
    </row>
    <row r="50" spans="1:5" s="9" customFormat="1" ht="10.5" customHeight="1" x14ac:dyDescent="0.2">
      <c r="A50" s="8" t="s">
        <v>44</v>
      </c>
      <c r="B50" s="39">
        <v>76</v>
      </c>
      <c r="C50" s="39">
        <v>57.3</v>
      </c>
      <c r="D50" s="41">
        <v>34</v>
      </c>
      <c r="E50" s="41">
        <v>167</v>
      </c>
    </row>
    <row r="51" spans="1:5" s="9" customFormat="1" ht="10.5" customHeight="1" x14ac:dyDescent="0.2">
      <c r="A51" s="10" t="s">
        <v>79</v>
      </c>
      <c r="B51" s="40">
        <v>76</v>
      </c>
      <c r="C51" s="40">
        <v>57.1</v>
      </c>
      <c r="D51" s="42">
        <v>35</v>
      </c>
      <c r="E51" s="42">
        <v>168</v>
      </c>
    </row>
    <row r="52" spans="1:5" s="9" customFormat="1" ht="10.5" customHeight="1" x14ac:dyDescent="0.2">
      <c r="A52" s="8" t="s">
        <v>54</v>
      </c>
      <c r="B52" s="39">
        <v>76</v>
      </c>
      <c r="C52" s="39">
        <v>55.9</v>
      </c>
      <c r="D52" s="41">
        <v>37</v>
      </c>
      <c r="E52" s="41">
        <v>161</v>
      </c>
    </row>
    <row r="53" spans="1:5" s="9" customFormat="1" ht="10.5" customHeight="1" x14ac:dyDescent="0.2">
      <c r="A53" s="8" t="s">
        <v>66</v>
      </c>
      <c r="B53" s="39">
        <v>76</v>
      </c>
      <c r="C53" s="39">
        <v>54.8</v>
      </c>
      <c r="D53" s="41">
        <v>31</v>
      </c>
      <c r="E53" s="41">
        <v>166</v>
      </c>
    </row>
    <row r="54" spans="1:5" s="9" customFormat="1" ht="10.5" customHeight="1" x14ac:dyDescent="0.2">
      <c r="A54" s="8" t="s">
        <v>27</v>
      </c>
      <c r="B54" s="39">
        <v>75</v>
      </c>
      <c r="C54" s="39">
        <v>58.2</v>
      </c>
      <c r="D54" s="41">
        <v>36</v>
      </c>
      <c r="E54" s="41">
        <v>166</v>
      </c>
    </row>
    <row r="55" spans="1:5" s="9" customFormat="1" ht="10.5" customHeight="1" x14ac:dyDescent="0.2">
      <c r="A55" s="8" t="s">
        <v>53</v>
      </c>
      <c r="B55" s="39">
        <v>74</v>
      </c>
      <c r="C55" s="70">
        <v>58.8</v>
      </c>
      <c r="D55" s="41">
        <v>35</v>
      </c>
      <c r="E55" s="41">
        <v>161</v>
      </c>
    </row>
    <row r="56" spans="1:5" s="9" customFormat="1" ht="10.5" customHeight="1" x14ac:dyDescent="0.2">
      <c r="A56" s="8" t="s">
        <v>71</v>
      </c>
      <c r="B56" s="39">
        <v>74</v>
      </c>
      <c r="C56" s="39">
        <v>57.6</v>
      </c>
      <c r="D56" s="41">
        <v>32</v>
      </c>
      <c r="E56" s="41">
        <v>161</v>
      </c>
    </row>
    <row r="57" spans="1:5" s="9" customFormat="1" ht="10.5" customHeight="1" x14ac:dyDescent="0.2">
      <c r="A57" s="8" t="s">
        <v>21</v>
      </c>
      <c r="B57" s="39">
        <v>74</v>
      </c>
      <c r="C57" s="39">
        <v>56.6</v>
      </c>
      <c r="D57" s="41">
        <v>35</v>
      </c>
      <c r="E57" s="41">
        <v>161</v>
      </c>
    </row>
    <row r="58" spans="1:5" s="9" customFormat="1" ht="10.5" customHeight="1" x14ac:dyDescent="0.2">
      <c r="A58" s="8" t="s">
        <v>74</v>
      </c>
      <c r="B58" s="39">
        <v>72</v>
      </c>
      <c r="C58" s="39">
        <v>56.4</v>
      </c>
      <c r="D58" s="41">
        <v>35</v>
      </c>
      <c r="E58" s="41">
        <v>168</v>
      </c>
    </row>
    <row r="59" spans="1:5" s="9" customFormat="1" ht="10.5" customHeight="1" x14ac:dyDescent="0.2">
      <c r="A59" s="8" t="s">
        <v>39</v>
      </c>
      <c r="B59" s="39">
        <v>69</v>
      </c>
      <c r="C59" s="70">
        <v>58.4</v>
      </c>
      <c r="D59" s="41">
        <v>35</v>
      </c>
      <c r="E59" s="41">
        <v>161</v>
      </c>
    </row>
    <row r="60" spans="1:5" s="9" customFormat="1" ht="10.5" customHeight="1" x14ac:dyDescent="0.2">
      <c r="A60" s="11"/>
      <c r="B60" s="25">
        <f>AVERAGE(B4:B59)</f>
        <v>80.053571428571431</v>
      </c>
      <c r="C60" s="25">
        <f t="shared" ref="C60:E60" si="0">AVERAGE(C4:C59)</f>
        <v>56.962500000000027</v>
      </c>
      <c r="D60" s="25">
        <f t="shared" si="0"/>
        <v>34.982142857142854</v>
      </c>
      <c r="E60" s="25">
        <f t="shared" si="0"/>
        <v>163.73214285714286</v>
      </c>
    </row>
    <row r="61" spans="1:5" s="9" customFormat="1" ht="10.5" customHeight="1" x14ac:dyDescent="0.2">
      <c r="B61" s="18"/>
      <c r="C61" s="18"/>
      <c r="D61" s="18"/>
      <c r="E61" s="18"/>
    </row>
    <row r="62" spans="1:5" ht="22.5" x14ac:dyDescent="0.25">
      <c r="D62" s="38" t="s">
        <v>8</v>
      </c>
      <c r="E62" s="38" t="s">
        <v>9</v>
      </c>
    </row>
    <row r="63" spans="1:5" x14ac:dyDescent="0.25">
      <c r="D63" s="24" t="s">
        <v>119</v>
      </c>
      <c r="E63" s="24" t="s">
        <v>105</v>
      </c>
    </row>
  </sheetData>
  <sortState ref="A4:E59">
    <sortCondition descending="1" ref="B4:B59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4"/>
  <sheetViews>
    <sheetView workbookViewId="0">
      <selection activeCell="B2" sqref="B2"/>
    </sheetView>
  </sheetViews>
  <sheetFormatPr defaultRowHeight="15" x14ac:dyDescent="0.25"/>
  <cols>
    <col min="1" max="1" width="3.42578125" customWidth="1"/>
    <col min="2" max="2" width="21.140625" customWidth="1"/>
    <col min="3" max="10" width="8.140625" style="14" customWidth="1"/>
  </cols>
  <sheetData>
    <row r="1" spans="2:10" x14ac:dyDescent="0.25">
      <c r="B1" s="43" t="s">
        <v>145</v>
      </c>
    </row>
    <row r="2" spans="2:10" s="59" customFormat="1" ht="65.25" customHeight="1" x14ac:dyDescent="0.25">
      <c r="C2" s="62" t="s">
        <v>137</v>
      </c>
      <c r="D2" s="62" t="s">
        <v>138</v>
      </c>
      <c r="E2" s="62" t="s">
        <v>141</v>
      </c>
      <c r="F2" s="62" t="s">
        <v>142</v>
      </c>
      <c r="G2" s="62" t="s">
        <v>139</v>
      </c>
      <c r="H2" s="62" t="s">
        <v>140</v>
      </c>
      <c r="I2" s="67" t="s">
        <v>143</v>
      </c>
      <c r="J2" s="62" t="s">
        <v>144</v>
      </c>
    </row>
    <row r="3" spans="2:10" s="9" customFormat="1" ht="11.25" x14ac:dyDescent="0.2">
      <c r="B3" s="8" t="s">
        <v>89</v>
      </c>
      <c r="C3" s="49">
        <v>92</v>
      </c>
      <c r="D3" s="24">
        <v>55.3</v>
      </c>
      <c r="E3" s="49">
        <v>60</v>
      </c>
      <c r="F3" s="24">
        <v>49.9</v>
      </c>
      <c r="G3" s="24">
        <v>71</v>
      </c>
      <c r="H3" s="60">
        <v>52</v>
      </c>
      <c r="I3" s="66">
        <f>AVERAGE(C3,E3,G3)</f>
        <v>74.333333333333329</v>
      </c>
      <c r="J3" s="46">
        <f>AVERAGE(D3,F3,H3)</f>
        <v>52.4</v>
      </c>
    </row>
    <row r="4" spans="2:10" s="9" customFormat="1" ht="11.25" x14ac:dyDescent="0.2">
      <c r="B4" s="10" t="s">
        <v>82</v>
      </c>
      <c r="C4" s="49">
        <v>89</v>
      </c>
      <c r="D4" s="27">
        <v>53.9</v>
      </c>
      <c r="E4" s="49">
        <v>60</v>
      </c>
      <c r="F4" s="27">
        <v>51.7</v>
      </c>
      <c r="G4" s="49">
        <v>72</v>
      </c>
      <c r="H4" s="61">
        <v>53</v>
      </c>
      <c r="I4" s="66">
        <f>AVERAGE(C4,E4,G4)</f>
        <v>73.666666666666671</v>
      </c>
      <c r="J4" s="47">
        <f>AVERAGE(D4,F4,H4)</f>
        <v>52.866666666666667</v>
      </c>
    </row>
    <row r="5" spans="2:10" s="9" customFormat="1" ht="11.25" x14ac:dyDescent="0.2">
      <c r="B5" s="8" t="s">
        <v>49</v>
      </c>
      <c r="C5" s="24">
        <v>88</v>
      </c>
      <c r="D5" s="24">
        <v>53.9</v>
      </c>
      <c r="E5" s="24">
        <v>55</v>
      </c>
      <c r="F5" s="24">
        <v>44.9</v>
      </c>
      <c r="G5" s="49">
        <v>74</v>
      </c>
      <c r="H5" s="60">
        <v>54</v>
      </c>
      <c r="I5" s="66">
        <f>AVERAGE(C5,E5,G5)</f>
        <v>72.333333333333329</v>
      </c>
      <c r="J5" s="46">
        <f>AVERAGE(D5,F5,H5)</f>
        <v>50.933333333333337</v>
      </c>
    </row>
    <row r="6" spans="2:10" s="9" customFormat="1" ht="11.25" x14ac:dyDescent="0.2">
      <c r="B6" s="8" t="s">
        <v>23</v>
      </c>
      <c r="C6" s="49">
        <v>91</v>
      </c>
      <c r="D6" s="24">
        <v>57.3</v>
      </c>
      <c r="E6" s="49">
        <v>59</v>
      </c>
      <c r="F6" s="49">
        <v>52.1</v>
      </c>
      <c r="G6" s="24">
        <v>67</v>
      </c>
      <c r="H6" s="60">
        <v>54</v>
      </c>
      <c r="I6" s="66">
        <f>AVERAGE(C6,E6,G6)</f>
        <v>72.333333333333329</v>
      </c>
      <c r="J6" s="51">
        <f>AVERAGE(D6,F6,H6)</f>
        <v>54.466666666666669</v>
      </c>
    </row>
    <row r="7" spans="2:10" s="9" customFormat="1" ht="11.25" x14ac:dyDescent="0.2">
      <c r="B7" s="8" t="s">
        <v>63</v>
      </c>
      <c r="C7" s="49">
        <v>94</v>
      </c>
      <c r="D7" s="24">
        <v>53.6</v>
      </c>
      <c r="E7" s="24">
        <v>53</v>
      </c>
      <c r="F7" s="24">
        <v>48.1</v>
      </c>
      <c r="G7" s="24">
        <v>67</v>
      </c>
      <c r="H7" s="60">
        <v>54</v>
      </c>
      <c r="I7" s="66">
        <f>AVERAGE(C7,E7,G7)</f>
        <v>71.333333333333329</v>
      </c>
      <c r="J7" s="46">
        <f>AVERAGE(D7,F7,H7)</f>
        <v>51.9</v>
      </c>
    </row>
    <row r="8" spans="2:10" s="9" customFormat="1" ht="11.25" x14ac:dyDescent="0.2">
      <c r="B8" s="8" t="s">
        <v>50</v>
      </c>
      <c r="C8" s="49">
        <v>91</v>
      </c>
      <c r="D8" s="24">
        <v>55.3</v>
      </c>
      <c r="E8" s="49">
        <v>58</v>
      </c>
      <c r="F8" s="24">
        <v>50.2</v>
      </c>
      <c r="G8" s="24">
        <v>65</v>
      </c>
      <c r="H8" s="65">
        <v>55</v>
      </c>
      <c r="I8" s="66">
        <f>AVERAGE(C8,E8,G8)</f>
        <v>71.333333333333329</v>
      </c>
      <c r="J8" s="46">
        <f>AVERAGE(D8,F8,H8)</f>
        <v>53.5</v>
      </c>
    </row>
    <row r="9" spans="2:10" s="9" customFormat="1" ht="11.25" x14ac:dyDescent="0.2">
      <c r="B9" s="8" t="s">
        <v>41</v>
      </c>
      <c r="C9" s="24">
        <v>88</v>
      </c>
      <c r="D9" s="24">
        <v>54.7</v>
      </c>
      <c r="E9" s="24">
        <v>53</v>
      </c>
      <c r="F9" s="24">
        <v>50.8</v>
      </c>
      <c r="G9" s="24">
        <v>70</v>
      </c>
      <c r="H9" s="60">
        <v>53</v>
      </c>
      <c r="I9" s="63">
        <f>AVERAGE(C9,E9,G9)</f>
        <v>70.333333333333329</v>
      </c>
      <c r="J9" s="46">
        <f>AVERAGE(D9,F9,H9)</f>
        <v>52.833333333333336</v>
      </c>
    </row>
    <row r="10" spans="2:10" s="9" customFormat="1" ht="11.25" x14ac:dyDescent="0.2">
      <c r="B10" s="8" t="s">
        <v>46</v>
      </c>
      <c r="C10" s="24">
        <v>85</v>
      </c>
      <c r="D10" s="24">
        <v>56.3</v>
      </c>
      <c r="E10" s="24">
        <v>52</v>
      </c>
      <c r="F10" s="24">
        <v>51.2</v>
      </c>
      <c r="G10" s="24">
        <v>71</v>
      </c>
      <c r="H10" s="60">
        <v>50</v>
      </c>
      <c r="I10" s="63">
        <f>AVERAGE(C10,E10,G10)</f>
        <v>69.333333333333329</v>
      </c>
      <c r="J10" s="46">
        <f>AVERAGE(D10,F10,H10)</f>
        <v>52.5</v>
      </c>
    </row>
    <row r="11" spans="2:10" s="9" customFormat="1" ht="11.25" x14ac:dyDescent="0.2">
      <c r="B11" s="8" t="s">
        <v>71</v>
      </c>
      <c r="C11" s="24">
        <v>84</v>
      </c>
      <c r="D11" s="24">
        <v>56.4</v>
      </c>
      <c r="E11" s="24">
        <v>55</v>
      </c>
      <c r="F11" s="24">
        <v>49.2</v>
      </c>
      <c r="G11" s="24">
        <v>68</v>
      </c>
      <c r="H11" s="60">
        <v>54</v>
      </c>
      <c r="I11" s="63">
        <f>AVERAGE(C11,E11,G11)</f>
        <v>69</v>
      </c>
      <c r="J11" s="46">
        <f>AVERAGE(D11,F11,H11)</f>
        <v>53.199999999999996</v>
      </c>
    </row>
    <row r="12" spans="2:10" s="9" customFormat="1" ht="11.25" x14ac:dyDescent="0.2">
      <c r="B12" s="8" t="s">
        <v>56</v>
      </c>
      <c r="C12" s="24">
        <v>88</v>
      </c>
      <c r="D12" s="24">
        <v>55.7</v>
      </c>
      <c r="E12" s="24">
        <v>53</v>
      </c>
      <c r="F12" s="24">
        <v>51.7</v>
      </c>
      <c r="G12" s="24">
        <v>62</v>
      </c>
      <c r="H12" s="65">
        <v>55</v>
      </c>
      <c r="I12" s="63">
        <f>AVERAGE(C12,E12,G12)</f>
        <v>67.666666666666671</v>
      </c>
      <c r="J12" s="46">
        <f>AVERAGE(D12,F12,H12)</f>
        <v>54.133333333333333</v>
      </c>
    </row>
    <row r="13" spans="2:10" s="9" customFormat="1" ht="11.25" x14ac:dyDescent="0.2">
      <c r="B13" s="8" t="s">
        <v>28</v>
      </c>
      <c r="C13" s="24">
        <v>77</v>
      </c>
      <c r="D13" s="24">
        <v>56.1</v>
      </c>
      <c r="E13" s="24">
        <v>53</v>
      </c>
      <c r="F13" s="24">
        <v>50.3</v>
      </c>
      <c r="G13" s="49">
        <v>72</v>
      </c>
      <c r="H13" s="60">
        <v>53</v>
      </c>
      <c r="I13" s="63">
        <f>AVERAGE(C13,E13,G13)</f>
        <v>67.333333333333329</v>
      </c>
      <c r="J13" s="46">
        <f>AVERAGE(D13,F13,H13)</f>
        <v>53.133333333333333</v>
      </c>
    </row>
    <row r="14" spans="2:10" s="9" customFormat="1" ht="11.25" x14ac:dyDescent="0.2">
      <c r="B14" s="8" t="s">
        <v>19</v>
      </c>
      <c r="C14" s="24">
        <v>78</v>
      </c>
      <c r="D14" s="24">
        <v>51.1</v>
      </c>
      <c r="E14" s="49">
        <v>56</v>
      </c>
      <c r="F14" s="24">
        <v>48.3</v>
      </c>
      <c r="G14" s="24">
        <v>68</v>
      </c>
      <c r="H14" s="60">
        <v>50</v>
      </c>
      <c r="I14" s="63">
        <f>AVERAGE(C14,E14,G14)</f>
        <v>67.333333333333329</v>
      </c>
      <c r="J14" s="46">
        <f>AVERAGE(D14,F14,H14)</f>
        <v>49.800000000000004</v>
      </c>
    </row>
    <row r="15" spans="2:10" s="9" customFormat="1" ht="11.25" x14ac:dyDescent="0.2">
      <c r="B15" s="8" t="s">
        <v>57</v>
      </c>
      <c r="C15" s="24">
        <v>86</v>
      </c>
      <c r="D15" s="24">
        <v>52.4</v>
      </c>
      <c r="E15" s="24">
        <v>50</v>
      </c>
      <c r="F15" s="24">
        <v>47.2</v>
      </c>
      <c r="G15" s="24">
        <v>65</v>
      </c>
      <c r="H15" s="60">
        <v>50</v>
      </c>
      <c r="I15" s="63">
        <f>AVERAGE(C15,E15,G15)</f>
        <v>67</v>
      </c>
      <c r="J15" s="46">
        <f>AVERAGE(D15,F15,H15)</f>
        <v>49.866666666666667</v>
      </c>
    </row>
    <row r="16" spans="2:10" s="9" customFormat="1" ht="11.25" x14ac:dyDescent="0.2">
      <c r="B16" s="8" t="s">
        <v>76</v>
      </c>
      <c r="C16" s="24">
        <v>77</v>
      </c>
      <c r="D16" s="24">
        <v>55.7</v>
      </c>
      <c r="E16" s="24">
        <v>51</v>
      </c>
      <c r="F16" s="24">
        <v>49.7</v>
      </c>
      <c r="G16" s="49">
        <v>72</v>
      </c>
      <c r="H16" s="60">
        <v>53</v>
      </c>
      <c r="I16" s="63">
        <f>AVERAGE(C16,E16,G16)</f>
        <v>66.666666666666671</v>
      </c>
      <c r="J16" s="46">
        <f>AVERAGE(D16,F16,H16)</f>
        <v>52.800000000000004</v>
      </c>
    </row>
    <row r="17" spans="2:10" s="9" customFormat="1" ht="11.25" x14ac:dyDescent="0.2">
      <c r="B17" s="8" t="s">
        <v>48</v>
      </c>
      <c r="C17" s="24">
        <v>85</v>
      </c>
      <c r="D17" s="24">
        <v>52.8</v>
      </c>
      <c r="E17" s="24">
        <v>45</v>
      </c>
      <c r="F17" s="24">
        <v>51.7</v>
      </c>
      <c r="G17" s="24">
        <v>69</v>
      </c>
      <c r="H17" s="60">
        <v>53</v>
      </c>
      <c r="I17" s="63">
        <f>AVERAGE(C17,E17,G17)</f>
        <v>66.333333333333329</v>
      </c>
      <c r="J17" s="46">
        <f>AVERAGE(D17,F17,H17)</f>
        <v>52.5</v>
      </c>
    </row>
    <row r="18" spans="2:10" s="9" customFormat="1" ht="11.25" x14ac:dyDescent="0.2">
      <c r="B18" s="8" t="s">
        <v>61</v>
      </c>
      <c r="C18" s="24">
        <v>83</v>
      </c>
      <c r="D18" s="24">
        <v>54.7</v>
      </c>
      <c r="E18" s="24">
        <v>53</v>
      </c>
      <c r="F18" s="24">
        <v>49.9</v>
      </c>
      <c r="G18" s="24">
        <v>63</v>
      </c>
      <c r="H18" s="65">
        <v>55</v>
      </c>
      <c r="I18" s="63">
        <f>AVERAGE(C18,E18,G18)</f>
        <v>66.333333333333329</v>
      </c>
      <c r="J18" s="46">
        <f>AVERAGE(D18,F18,H18)</f>
        <v>53.199999999999996</v>
      </c>
    </row>
    <row r="19" spans="2:10" s="9" customFormat="1" ht="11.25" x14ac:dyDescent="0.2">
      <c r="B19" s="8" t="s">
        <v>97</v>
      </c>
      <c r="C19" s="24">
        <v>80</v>
      </c>
      <c r="D19" s="24">
        <v>46.7</v>
      </c>
      <c r="E19" s="24">
        <v>53</v>
      </c>
      <c r="F19" s="24">
        <v>45.8</v>
      </c>
      <c r="G19" s="24">
        <v>65</v>
      </c>
      <c r="H19" s="60">
        <v>51</v>
      </c>
      <c r="I19" s="63">
        <f>AVERAGE(C19,E19,G19)</f>
        <v>66</v>
      </c>
      <c r="J19" s="46">
        <f>AVERAGE(D19,F19,H19)</f>
        <v>47.833333333333336</v>
      </c>
    </row>
    <row r="20" spans="2:10" s="9" customFormat="1" ht="11.25" x14ac:dyDescent="0.2">
      <c r="B20" s="8" t="s">
        <v>40</v>
      </c>
      <c r="C20" s="24">
        <v>82</v>
      </c>
      <c r="D20" s="24">
        <v>57.6</v>
      </c>
      <c r="E20" s="49">
        <v>58</v>
      </c>
      <c r="F20" s="24">
        <v>50.1</v>
      </c>
      <c r="G20" s="24">
        <v>58</v>
      </c>
      <c r="H20" s="60">
        <v>52</v>
      </c>
      <c r="I20" s="63">
        <f>AVERAGE(C20,E20,G20)</f>
        <v>66</v>
      </c>
      <c r="J20" s="46">
        <f>AVERAGE(D20,F20,H20)</f>
        <v>53.233333333333327</v>
      </c>
    </row>
    <row r="21" spans="2:10" s="9" customFormat="1" ht="11.25" x14ac:dyDescent="0.2">
      <c r="B21" s="10" t="s">
        <v>81</v>
      </c>
      <c r="C21" s="49">
        <v>92</v>
      </c>
      <c r="D21" s="27">
        <v>56.5</v>
      </c>
      <c r="E21" s="27">
        <v>49</v>
      </c>
      <c r="F21" s="27">
        <v>50.7</v>
      </c>
      <c r="G21" s="27">
        <v>57</v>
      </c>
      <c r="H21" s="65">
        <v>55</v>
      </c>
      <c r="I21" s="64">
        <f>AVERAGE(C21,E21,G21)</f>
        <v>66</v>
      </c>
      <c r="J21" s="47">
        <f>AVERAGE(D21,F21,H21)</f>
        <v>54.066666666666663</v>
      </c>
    </row>
    <row r="22" spans="2:10" s="9" customFormat="1" ht="11.25" x14ac:dyDescent="0.2">
      <c r="B22" s="8" t="s">
        <v>67</v>
      </c>
      <c r="C22" s="24">
        <v>80</v>
      </c>
      <c r="D22" s="24">
        <v>57</v>
      </c>
      <c r="E22" s="24">
        <v>45</v>
      </c>
      <c r="F22" s="24">
        <v>51</v>
      </c>
      <c r="G22" s="49">
        <v>72</v>
      </c>
      <c r="H22" s="60">
        <v>53</v>
      </c>
      <c r="I22" s="63">
        <f>AVERAGE(C22,E22,G22)</f>
        <v>65.666666666666671</v>
      </c>
      <c r="J22" s="46">
        <f>AVERAGE(D22,F22,H22)</f>
        <v>53.666666666666664</v>
      </c>
    </row>
    <row r="23" spans="2:10" s="9" customFormat="1" ht="11.25" x14ac:dyDescent="0.2">
      <c r="B23" s="10" t="s">
        <v>80</v>
      </c>
      <c r="C23" s="27">
        <v>80</v>
      </c>
      <c r="D23" s="27">
        <v>54.3</v>
      </c>
      <c r="E23" s="27">
        <v>53</v>
      </c>
      <c r="F23" s="49">
        <v>52.4</v>
      </c>
      <c r="G23" s="27">
        <v>64</v>
      </c>
      <c r="H23" s="65">
        <v>55</v>
      </c>
      <c r="I23" s="64">
        <f>AVERAGE(C23,E23,G23)</f>
        <v>65.666666666666671</v>
      </c>
      <c r="J23" s="47">
        <f>AVERAGE(D23,F23,H23)</f>
        <v>53.9</v>
      </c>
    </row>
    <row r="24" spans="2:10" s="9" customFormat="1" ht="11.25" x14ac:dyDescent="0.2">
      <c r="B24" s="8" t="s">
        <v>73</v>
      </c>
      <c r="C24" s="24">
        <v>82</v>
      </c>
      <c r="D24" s="24">
        <v>57.7</v>
      </c>
      <c r="E24" s="24">
        <v>55</v>
      </c>
      <c r="F24" s="24">
        <v>50.3</v>
      </c>
      <c r="G24" s="24">
        <v>60</v>
      </c>
      <c r="H24" s="60">
        <v>53</v>
      </c>
      <c r="I24" s="63">
        <f>AVERAGE(C24,E24,G24)</f>
        <v>65.666666666666671</v>
      </c>
      <c r="J24" s="46">
        <f>AVERAGE(D24,F24,H24)</f>
        <v>53.666666666666664</v>
      </c>
    </row>
    <row r="25" spans="2:10" s="9" customFormat="1" ht="11.25" x14ac:dyDescent="0.2">
      <c r="B25" s="8" t="s">
        <v>60</v>
      </c>
      <c r="C25" s="24">
        <v>83</v>
      </c>
      <c r="D25" s="24">
        <v>51.3</v>
      </c>
      <c r="E25" s="24">
        <v>44</v>
      </c>
      <c r="F25" s="24">
        <v>49.8</v>
      </c>
      <c r="G25" s="24">
        <v>69</v>
      </c>
      <c r="H25" s="60">
        <v>52</v>
      </c>
      <c r="I25" s="63">
        <f>AVERAGE(C25,E25,G25)</f>
        <v>65.333333333333329</v>
      </c>
      <c r="J25" s="46">
        <f>AVERAGE(D25,F25,H25)</f>
        <v>51.033333333333331</v>
      </c>
    </row>
    <row r="26" spans="2:10" s="9" customFormat="1" ht="11.25" x14ac:dyDescent="0.2">
      <c r="B26" s="8" t="s">
        <v>62</v>
      </c>
      <c r="C26" s="24">
        <v>79</v>
      </c>
      <c r="D26" s="24">
        <v>52.5</v>
      </c>
      <c r="E26" s="24">
        <v>55</v>
      </c>
      <c r="F26" s="24">
        <v>45.7</v>
      </c>
      <c r="G26" s="24">
        <v>62</v>
      </c>
      <c r="H26" s="60">
        <v>49</v>
      </c>
      <c r="I26" s="63">
        <f>AVERAGE(C26,E26,G26)</f>
        <v>65.333333333333329</v>
      </c>
      <c r="J26" s="46">
        <f>AVERAGE(D26,F26,H26)</f>
        <v>49.066666666666663</v>
      </c>
    </row>
    <row r="27" spans="2:10" s="9" customFormat="1" ht="11.25" x14ac:dyDescent="0.2">
      <c r="B27" s="8" t="s">
        <v>68</v>
      </c>
      <c r="C27" s="24">
        <v>71</v>
      </c>
      <c r="D27" s="24">
        <v>57.7</v>
      </c>
      <c r="E27" s="24">
        <v>51</v>
      </c>
      <c r="F27" s="24">
        <v>50.1</v>
      </c>
      <c r="G27" s="49">
        <v>73</v>
      </c>
      <c r="H27" s="60">
        <v>54</v>
      </c>
      <c r="I27" s="63">
        <f>AVERAGE(C27,E27,G27)</f>
        <v>65</v>
      </c>
      <c r="J27" s="46">
        <f>AVERAGE(D27,F27,H27)</f>
        <v>53.933333333333337</v>
      </c>
    </row>
    <row r="28" spans="2:10" s="9" customFormat="1" ht="11.25" x14ac:dyDescent="0.2">
      <c r="B28" s="8" t="s">
        <v>18</v>
      </c>
      <c r="C28" s="24">
        <v>77</v>
      </c>
      <c r="D28" s="49">
        <v>57.9</v>
      </c>
      <c r="E28" s="24">
        <v>47</v>
      </c>
      <c r="F28" s="24">
        <v>47.2</v>
      </c>
      <c r="G28" s="24">
        <v>71</v>
      </c>
      <c r="H28" s="65">
        <v>55</v>
      </c>
      <c r="I28" s="63">
        <f>AVERAGE(C28,E28,G28)</f>
        <v>65</v>
      </c>
      <c r="J28" s="46">
        <f>AVERAGE(D28,F28,H28)</f>
        <v>53.366666666666667</v>
      </c>
    </row>
    <row r="29" spans="2:10" s="9" customFormat="1" ht="11.25" x14ac:dyDescent="0.2">
      <c r="B29" s="8" t="s">
        <v>32</v>
      </c>
      <c r="C29" s="24">
        <v>84</v>
      </c>
      <c r="D29" s="24">
        <v>56</v>
      </c>
      <c r="E29" s="24">
        <v>48</v>
      </c>
      <c r="F29" s="24">
        <v>51.2</v>
      </c>
      <c r="G29" s="24">
        <v>62</v>
      </c>
      <c r="H29" s="65">
        <v>55</v>
      </c>
      <c r="I29" s="63">
        <f>AVERAGE(C29,E29,G29)</f>
        <v>64.666666666666671</v>
      </c>
      <c r="J29" s="46">
        <f>AVERAGE(D29,F29,H29)</f>
        <v>54.066666666666663</v>
      </c>
    </row>
    <row r="30" spans="2:10" s="9" customFormat="1" ht="11.25" x14ac:dyDescent="0.2">
      <c r="B30" s="8" t="s">
        <v>64</v>
      </c>
      <c r="C30" s="24">
        <v>85</v>
      </c>
      <c r="D30" s="24">
        <v>57.1</v>
      </c>
      <c r="E30" s="24">
        <v>48</v>
      </c>
      <c r="F30" s="24">
        <v>51.1</v>
      </c>
      <c r="G30" s="24">
        <v>61</v>
      </c>
      <c r="H30" s="60">
        <v>53</v>
      </c>
      <c r="I30" s="63">
        <f>AVERAGE(C30,E30,G30)</f>
        <v>64.666666666666671</v>
      </c>
      <c r="J30" s="46">
        <f>AVERAGE(D30,F30,H30)</f>
        <v>53.733333333333327</v>
      </c>
    </row>
    <row r="31" spans="2:10" s="9" customFormat="1" ht="11.25" x14ac:dyDescent="0.2">
      <c r="B31" s="8" t="s">
        <v>77</v>
      </c>
      <c r="C31" s="24">
        <v>78</v>
      </c>
      <c r="D31" s="24">
        <v>53.3</v>
      </c>
      <c r="E31" s="24">
        <v>45</v>
      </c>
      <c r="F31" s="24">
        <v>51</v>
      </c>
      <c r="G31" s="24">
        <v>68</v>
      </c>
      <c r="H31" s="60">
        <v>54</v>
      </c>
      <c r="I31" s="63">
        <f>AVERAGE(C31,E31,G31)</f>
        <v>63.666666666666664</v>
      </c>
      <c r="J31" s="46">
        <f>AVERAGE(D31,F31,H31)</f>
        <v>52.766666666666673</v>
      </c>
    </row>
    <row r="32" spans="2:10" s="9" customFormat="1" ht="11.25" x14ac:dyDescent="0.2">
      <c r="B32" s="10" t="s">
        <v>79</v>
      </c>
      <c r="C32" s="27">
        <v>72</v>
      </c>
      <c r="D32" s="27">
        <v>55.9</v>
      </c>
      <c r="E32" s="27">
        <v>53</v>
      </c>
      <c r="F32" s="27">
        <v>48.6</v>
      </c>
      <c r="G32" s="27">
        <v>66</v>
      </c>
      <c r="H32" s="61">
        <v>53</v>
      </c>
      <c r="I32" s="64">
        <f>AVERAGE(C32,E32,G32)</f>
        <v>63.666666666666664</v>
      </c>
      <c r="J32" s="47">
        <f>AVERAGE(D32,F32,H32)</f>
        <v>52.5</v>
      </c>
    </row>
    <row r="33" spans="2:10" s="9" customFormat="1" ht="11.25" x14ac:dyDescent="0.2">
      <c r="B33" s="8" t="s">
        <v>21</v>
      </c>
      <c r="C33" s="24">
        <v>87</v>
      </c>
      <c r="D33" s="24">
        <v>57.8</v>
      </c>
      <c r="E33" s="24">
        <v>45</v>
      </c>
      <c r="F33" s="24">
        <v>49.2</v>
      </c>
      <c r="G33" s="24">
        <v>58</v>
      </c>
      <c r="H33" s="60">
        <v>52</v>
      </c>
      <c r="I33" s="63">
        <f>AVERAGE(C33,E33,G33)</f>
        <v>63.333333333333336</v>
      </c>
      <c r="J33" s="46">
        <f>AVERAGE(D33,F33,H33)</f>
        <v>53</v>
      </c>
    </row>
    <row r="34" spans="2:10" s="9" customFormat="1" ht="11.25" x14ac:dyDescent="0.2">
      <c r="B34" s="8" t="s">
        <v>58</v>
      </c>
      <c r="C34" s="24">
        <v>74</v>
      </c>
      <c r="D34" s="24">
        <v>55.5</v>
      </c>
      <c r="E34" s="24">
        <v>52</v>
      </c>
      <c r="F34" s="24">
        <v>47.7</v>
      </c>
      <c r="G34" s="24">
        <v>63</v>
      </c>
      <c r="H34" s="60">
        <v>54</v>
      </c>
      <c r="I34" s="63">
        <f>AVERAGE(C34,E34,G34)</f>
        <v>63</v>
      </c>
      <c r="J34" s="46">
        <f>AVERAGE(D34,F34,H34)</f>
        <v>52.4</v>
      </c>
    </row>
    <row r="35" spans="2:10" s="9" customFormat="1" ht="11.25" x14ac:dyDescent="0.2">
      <c r="B35" s="8" t="s">
        <v>35</v>
      </c>
      <c r="C35" s="24">
        <v>82</v>
      </c>
      <c r="D35" s="24">
        <v>52.6</v>
      </c>
      <c r="E35" s="24">
        <v>48</v>
      </c>
      <c r="F35" s="24">
        <v>50.3</v>
      </c>
      <c r="G35" s="24">
        <v>59</v>
      </c>
      <c r="H35" s="60">
        <v>51</v>
      </c>
      <c r="I35" s="63">
        <f>AVERAGE(C35,E35,G35)</f>
        <v>63</v>
      </c>
      <c r="J35" s="46">
        <f>AVERAGE(D35,F35,H35)</f>
        <v>51.300000000000004</v>
      </c>
    </row>
    <row r="36" spans="2:10" s="9" customFormat="1" ht="11.25" x14ac:dyDescent="0.2">
      <c r="B36" s="8" t="s">
        <v>65</v>
      </c>
      <c r="C36" s="24">
        <v>73</v>
      </c>
      <c r="D36" s="24">
        <v>50.9</v>
      </c>
      <c r="E36" s="24">
        <v>49</v>
      </c>
      <c r="F36" s="24">
        <v>45.3</v>
      </c>
      <c r="G36" s="24">
        <v>66</v>
      </c>
      <c r="H36" s="60">
        <v>50</v>
      </c>
      <c r="I36" s="63">
        <f>AVERAGE(C36,E36,G36)</f>
        <v>62.666666666666664</v>
      </c>
      <c r="J36" s="46">
        <f>AVERAGE(D36,F36,H36)</f>
        <v>48.733333333333327</v>
      </c>
    </row>
    <row r="37" spans="2:10" s="9" customFormat="1" ht="11.25" x14ac:dyDescent="0.2">
      <c r="B37" s="8" t="s">
        <v>39</v>
      </c>
      <c r="C37" s="24">
        <v>83</v>
      </c>
      <c r="D37" s="49">
        <v>59</v>
      </c>
      <c r="E37" s="24">
        <v>53</v>
      </c>
      <c r="F37" s="24">
        <v>50.8</v>
      </c>
      <c r="G37" s="24">
        <v>50</v>
      </c>
      <c r="H37" s="60">
        <v>53</v>
      </c>
      <c r="I37" s="63">
        <f>AVERAGE(C37,E37,G37)</f>
        <v>62</v>
      </c>
      <c r="J37" s="51">
        <f>AVERAGE(D37,F37,H37)</f>
        <v>54.266666666666673</v>
      </c>
    </row>
    <row r="38" spans="2:10" s="9" customFormat="1" ht="11.25" x14ac:dyDescent="0.2">
      <c r="B38" s="8" t="s">
        <v>14</v>
      </c>
      <c r="C38" s="24">
        <v>72</v>
      </c>
      <c r="D38" s="24">
        <v>54.6</v>
      </c>
      <c r="E38" s="24">
        <v>49</v>
      </c>
      <c r="F38" s="24">
        <v>49.5</v>
      </c>
      <c r="G38" s="24">
        <v>64</v>
      </c>
      <c r="H38" s="60">
        <v>52</v>
      </c>
      <c r="I38" s="63">
        <f>AVERAGE(C38,E38,G38)</f>
        <v>61.666666666666664</v>
      </c>
      <c r="J38" s="46">
        <f>AVERAGE(D38,F38,H38)</f>
        <v>52.033333333333331</v>
      </c>
    </row>
    <row r="39" spans="2:10" s="9" customFormat="1" ht="11.25" x14ac:dyDescent="0.2">
      <c r="B39" s="8" t="s">
        <v>52</v>
      </c>
      <c r="C39" s="24">
        <v>78</v>
      </c>
      <c r="D39" s="24">
        <v>48.7</v>
      </c>
      <c r="E39" s="24">
        <v>44</v>
      </c>
      <c r="F39" s="49">
        <v>52.7</v>
      </c>
      <c r="G39" s="24">
        <v>63</v>
      </c>
      <c r="H39" s="60">
        <v>53</v>
      </c>
      <c r="I39" s="63">
        <f>AVERAGE(C39,E39,G39)</f>
        <v>61.666666666666664</v>
      </c>
      <c r="J39" s="46">
        <f>AVERAGE(D39,F39,H39)</f>
        <v>51.466666666666669</v>
      </c>
    </row>
    <row r="40" spans="2:10" s="9" customFormat="1" ht="11.25" x14ac:dyDescent="0.2">
      <c r="B40" s="8" t="s">
        <v>37</v>
      </c>
      <c r="C40" s="24">
        <v>80</v>
      </c>
      <c r="D40" s="24">
        <v>51.2</v>
      </c>
      <c r="E40" s="24">
        <v>46</v>
      </c>
      <c r="F40" s="24">
        <v>51.6</v>
      </c>
      <c r="G40" s="24">
        <v>59</v>
      </c>
      <c r="H40" s="60">
        <v>54</v>
      </c>
      <c r="I40" s="63">
        <f>AVERAGE(C40,E40,G40)</f>
        <v>61.666666666666664</v>
      </c>
      <c r="J40" s="46">
        <f>AVERAGE(D40,F40,H40)</f>
        <v>52.266666666666673</v>
      </c>
    </row>
    <row r="41" spans="2:10" s="9" customFormat="1" ht="11.25" x14ac:dyDescent="0.2">
      <c r="B41" s="8" t="s">
        <v>36</v>
      </c>
      <c r="C41" s="24">
        <v>85</v>
      </c>
      <c r="D41" s="49">
        <v>58.1</v>
      </c>
      <c r="E41" s="24">
        <v>45</v>
      </c>
      <c r="F41" s="49">
        <v>52.5</v>
      </c>
      <c r="G41" s="24">
        <v>55</v>
      </c>
      <c r="H41" s="65">
        <v>55</v>
      </c>
      <c r="I41" s="63">
        <f>AVERAGE(C41,E41,G41)</f>
        <v>61.666666666666664</v>
      </c>
      <c r="J41" s="51">
        <f>AVERAGE(D41,F41,H41)</f>
        <v>55.199999999999996</v>
      </c>
    </row>
    <row r="42" spans="2:10" s="9" customFormat="1" ht="11.25" x14ac:dyDescent="0.2">
      <c r="B42" s="8" t="s">
        <v>66</v>
      </c>
      <c r="C42" s="24">
        <v>73</v>
      </c>
      <c r="D42" s="24">
        <v>51.9</v>
      </c>
      <c r="E42" s="24">
        <v>45</v>
      </c>
      <c r="F42" s="24">
        <v>47.5</v>
      </c>
      <c r="G42" s="24">
        <v>64</v>
      </c>
      <c r="H42" s="60">
        <v>49</v>
      </c>
      <c r="I42" s="63">
        <f>AVERAGE(C42,E42,G42)</f>
        <v>60.666666666666664</v>
      </c>
      <c r="J42" s="46">
        <f>AVERAGE(D42,F42,H42)</f>
        <v>49.466666666666669</v>
      </c>
    </row>
    <row r="43" spans="2:10" s="9" customFormat="1" ht="11.25" x14ac:dyDescent="0.2">
      <c r="B43" s="8" t="s">
        <v>70</v>
      </c>
      <c r="C43" s="24">
        <v>80</v>
      </c>
      <c r="D43" s="24">
        <v>57.2</v>
      </c>
      <c r="E43" s="24">
        <v>41</v>
      </c>
      <c r="F43" s="24">
        <v>50.4</v>
      </c>
      <c r="G43" s="24">
        <v>60</v>
      </c>
      <c r="H43" s="60">
        <v>52</v>
      </c>
      <c r="I43" s="63">
        <f>AVERAGE(C43,E43,G43)</f>
        <v>60.333333333333336</v>
      </c>
      <c r="J43" s="46">
        <f>AVERAGE(D43,F43,H43)</f>
        <v>53.199999999999996</v>
      </c>
    </row>
    <row r="44" spans="2:10" s="9" customFormat="1" ht="11.25" x14ac:dyDescent="0.2">
      <c r="B44" s="8" t="s">
        <v>59</v>
      </c>
      <c r="C44" s="24">
        <v>72</v>
      </c>
      <c r="D44" s="24">
        <v>57.1</v>
      </c>
      <c r="E44" s="24">
        <v>49</v>
      </c>
      <c r="F44" s="24">
        <v>50.5</v>
      </c>
      <c r="G44" s="24">
        <v>58</v>
      </c>
      <c r="H44" s="65">
        <v>55</v>
      </c>
      <c r="I44" s="63">
        <f>AVERAGE(C44,E44,G44)</f>
        <v>59.666666666666664</v>
      </c>
      <c r="J44" s="51">
        <f>AVERAGE(D44,F44,H44)</f>
        <v>54.199999999999996</v>
      </c>
    </row>
    <row r="45" spans="2:10" s="9" customFormat="1" ht="11.25" x14ac:dyDescent="0.2">
      <c r="B45" s="8" t="s">
        <v>55</v>
      </c>
      <c r="C45" s="24">
        <v>83</v>
      </c>
      <c r="D45" s="49">
        <v>58.2</v>
      </c>
      <c r="E45" s="24">
        <v>45</v>
      </c>
      <c r="F45" s="49">
        <v>52</v>
      </c>
      <c r="G45" s="24">
        <v>51</v>
      </c>
      <c r="H45" s="65">
        <v>55</v>
      </c>
      <c r="I45" s="63">
        <f>AVERAGE(C45,E45,G45)</f>
        <v>59.666666666666664</v>
      </c>
      <c r="J45" s="51">
        <f>AVERAGE(D45,F45,H45)</f>
        <v>55.066666666666663</v>
      </c>
    </row>
    <row r="46" spans="2:10" s="9" customFormat="1" ht="11.25" x14ac:dyDescent="0.2">
      <c r="B46" s="8" t="s">
        <v>69</v>
      </c>
      <c r="C46" s="24">
        <v>77</v>
      </c>
      <c r="D46" s="49">
        <v>58.5</v>
      </c>
      <c r="E46" s="24">
        <v>45</v>
      </c>
      <c r="F46" s="24">
        <v>49.3</v>
      </c>
      <c r="G46" s="24">
        <v>56</v>
      </c>
      <c r="H46" s="60">
        <v>53</v>
      </c>
      <c r="I46" s="63">
        <f>AVERAGE(C46,E46,G46)</f>
        <v>59.333333333333336</v>
      </c>
      <c r="J46" s="46">
        <f>AVERAGE(D46,F46,H46)</f>
        <v>53.6</v>
      </c>
    </row>
    <row r="47" spans="2:10" s="9" customFormat="1" ht="11.25" x14ac:dyDescent="0.2">
      <c r="B47" s="8" t="s">
        <v>34</v>
      </c>
      <c r="C47" s="24">
        <v>70</v>
      </c>
      <c r="D47" s="24">
        <v>49.7</v>
      </c>
      <c r="E47" s="24">
        <v>47</v>
      </c>
      <c r="F47" s="24">
        <v>50.9</v>
      </c>
      <c r="G47" s="24">
        <v>60</v>
      </c>
      <c r="H47" s="60">
        <v>53</v>
      </c>
      <c r="I47" s="63">
        <f>AVERAGE(C47,E47,G47)</f>
        <v>59</v>
      </c>
      <c r="J47" s="46">
        <f>AVERAGE(D47,F47,H47)</f>
        <v>51.199999999999996</v>
      </c>
    </row>
    <row r="48" spans="2:10" s="9" customFormat="1" ht="11.25" x14ac:dyDescent="0.2">
      <c r="B48" s="8" t="s">
        <v>53</v>
      </c>
      <c r="C48" s="24">
        <v>83</v>
      </c>
      <c r="D48" s="49">
        <v>61.4</v>
      </c>
      <c r="E48" s="24">
        <v>50</v>
      </c>
      <c r="F48" s="49">
        <v>52.3</v>
      </c>
      <c r="G48" s="24">
        <v>43</v>
      </c>
      <c r="H48" s="65">
        <v>55</v>
      </c>
      <c r="I48" s="63">
        <f>AVERAGE(C48,E48,G48)</f>
        <v>58.666666666666664</v>
      </c>
      <c r="J48" s="51">
        <f>AVERAGE(D48,F48,H48)</f>
        <v>56.233333333333327</v>
      </c>
    </row>
    <row r="49" spans="2:10" s="9" customFormat="1" ht="11.25" x14ac:dyDescent="0.2">
      <c r="B49" s="8" t="s">
        <v>75</v>
      </c>
      <c r="C49" s="24">
        <v>55</v>
      </c>
      <c r="D49" s="24">
        <v>44.7</v>
      </c>
      <c r="E49" s="24">
        <v>45</v>
      </c>
      <c r="F49" s="24">
        <v>47.7</v>
      </c>
      <c r="G49" s="24">
        <v>71</v>
      </c>
      <c r="H49" s="60">
        <v>51</v>
      </c>
      <c r="I49" s="63">
        <f>AVERAGE(C49,E49,G49)</f>
        <v>57</v>
      </c>
      <c r="J49" s="46">
        <f>AVERAGE(D49,F49,H49)</f>
        <v>47.800000000000004</v>
      </c>
    </row>
    <row r="50" spans="2:10" s="9" customFormat="1" ht="11.25" x14ac:dyDescent="0.2">
      <c r="B50" s="10" t="s">
        <v>78</v>
      </c>
      <c r="C50" s="27">
        <v>55</v>
      </c>
      <c r="D50" s="27">
        <v>51.3</v>
      </c>
      <c r="E50" s="27">
        <v>42</v>
      </c>
      <c r="F50" s="27">
        <v>51.9</v>
      </c>
      <c r="G50" s="49">
        <v>72</v>
      </c>
      <c r="H50" s="61">
        <v>54</v>
      </c>
      <c r="I50" s="64">
        <f>AVERAGE(C50,E50,G50)</f>
        <v>56.333333333333336</v>
      </c>
      <c r="J50" s="47">
        <f>AVERAGE(D50,F50,H50)</f>
        <v>52.4</v>
      </c>
    </row>
    <row r="51" spans="2:10" s="9" customFormat="1" ht="11.25" x14ac:dyDescent="0.2">
      <c r="B51" s="8" t="s">
        <v>83</v>
      </c>
      <c r="C51" s="24"/>
      <c r="D51" s="24"/>
      <c r="E51" s="24">
        <v>45</v>
      </c>
      <c r="F51" s="24">
        <v>51</v>
      </c>
      <c r="G51" s="24">
        <v>63</v>
      </c>
      <c r="H51" s="60">
        <v>54</v>
      </c>
      <c r="I51" s="63">
        <f>AVERAGE(C51,E51,G51)</f>
        <v>54</v>
      </c>
      <c r="J51" s="46">
        <f>AVERAGE(D51,F51,H51)</f>
        <v>52.5</v>
      </c>
    </row>
    <row r="52" spans="2:10" s="9" customFormat="1" ht="11.25" x14ac:dyDescent="0.2">
      <c r="B52" s="8" t="s">
        <v>54</v>
      </c>
      <c r="C52" s="24">
        <v>67</v>
      </c>
      <c r="D52" s="24">
        <v>42.4</v>
      </c>
      <c r="E52" s="24">
        <v>44</v>
      </c>
      <c r="F52" s="24">
        <v>47.1</v>
      </c>
      <c r="G52" s="24">
        <v>51</v>
      </c>
      <c r="H52" s="60">
        <v>50</v>
      </c>
      <c r="I52" s="63">
        <f>AVERAGE(C52,E52,G52)</f>
        <v>54</v>
      </c>
      <c r="J52" s="46">
        <f>AVERAGE(D52,F52,H52)</f>
        <v>46.5</v>
      </c>
    </row>
    <row r="53" spans="2:10" s="9" customFormat="1" ht="11.25" x14ac:dyDescent="0.2">
      <c r="B53" s="11"/>
      <c r="C53" s="25">
        <f t="shared" ref="C53:D53" si="0">AVERAGE(C3:C52)</f>
        <v>80.204081632653057</v>
      </c>
      <c r="D53" s="25">
        <f t="shared" si="0"/>
        <v>54.438775510204074</v>
      </c>
      <c r="E53" s="25">
        <f t="shared" ref="E53" si="1">AVERAGE(E3:E52)</f>
        <v>49.98</v>
      </c>
      <c r="F53" s="25">
        <f t="shared" ref="F53" si="2">AVERAGE(F3:F52)</f>
        <v>49.841999999999999</v>
      </c>
      <c r="G53" s="25">
        <f t="shared" ref="G53:H53" si="3">AVERAGE(G3:G52)</f>
        <v>63.8</v>
      </c>
      <c r="H53" s="25">
        <f t="shared" si="3"/>
        <v>52.94</v>
      </c>
      <c r="I53" s="45">
        <f>AVERAGE(I3:I52)</f>
        <v>64.48666666666665</v>
      </c>
      <c r="J53" s="45">
        <f>AVERAGE(J3:J52)</f>
        <v>52.393999999999984</v>
      </c>
    </row>
    <row r="54" spans="2:10" s="9" customFormat="1" ht="11.25" x14ac:dyDescent="0.2">
      <c r="C54" s="18"/>
      <c r="D54" s="18"/>
      <c r="E54" s="18"/>
      <c r="F54" s="18"/>
      <c r="G54" s="18"/>
      <c r="H54" s="18"/>
      <c r="I54" s="18"/>
      <c r="J54" s="18"/>
    </row>
  </sheetData>
  <sortState ref="B3:L52">
    <sortCondition descending="1" ref="I3:I52"/>
  </sortState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8"/>
  <sheetViews>
    <sheetView workbookViewId="0">
      <selection activeCell="B2" sqref="B2"/>
    </sheetView>
  </sheetViews>
  <sheetFormatPr defaultRowHeight="15" x14ac:dyDescent="0.25"/>
  <cols>
    <col min="1" max="1" width="2.42578125" customWidth="1"/>
    <col min="2" max="2" width="14.28515625" customWidth="1"/>
    <col min="3" max="10" width="9.140625" style="14"/>
  </cols>
  <sheetData>
    <row r="1" spans="2:10" x14ac:dyDescent="0.25">
      <c r="B1" s="43" t="s">
        <v>136</v>
      </c>
    </row>
    <row r="2" spans="2:10" s="44" customFormat="1" ht="68.25" customHeight="1" x14ac:dyDescent="0.25">
      <c r="C2" s="48" t="s">
        <v>130</v>
      </c>
      <c r="D2" s="48" t="s">
        <v>131</v>
      </c>
      <c r="E2" s="48" t="s">
        <v>132</v>
      </c>
      <c r="F2" s="48" t="s">
        <v>133</v>
      </c>
      <c r="G2" s="48" t="s">
        <v>128</v>
      </c>
      <c r="H2" s="48" t="s">
        <v>129</v>
      </c>
      <c r="I2" s="52" t="s">
        <v>134</v>
      </c>
      <c r="J2" s="48" t="s">
        <v>135</v>
      </c>
    </row>
    <row r="3" spans="2:10" x14ac:dyDescent="0.25">
      <c r="B3" s="8" t="s">
        <v>71</v>
      </c>
      <c r="C3" s="49">
        <v>49</v>
      </c>
      <c r="D3" s="24">
        <v>52.3</v>
      </c>
      <c r="E3" s="24">
        <v>75</v>
      </c>
      <c r="F3" s="24">
        <v>55.8</v>
      </c>
      <c r="G3" s="24">
        <v>81</v>
      </c>
      <c r="H3" s="56">
        <v>59.2</v>
      </c>
      <c r="I3" s="53">
        <f>AVERAGE(C3,E3,G3)</f>
        <v>68.333333333333329</v>
      </c>
      <c r="J3" s="46">
        <f>AVERAGE(D3,F3,H3)</f>
        <v>55.766666666666673</v>
      </c>
    </row>
    <row r="4" spans="2:10" x14ac:dyDescent="0.25">
      <c r="B4" s="8" t="s">
        <v>49</v>
      </c>
      <c r="C4" s="24">
        <v>42</v>
      </c>
      <c r="D4" s="24">
        <v>52.6</v>
      </c>
      <c r="E4" s="24">
        <v>65</v>
      </c>
      <c r="F4" s="24">
        <v>55.2</v>
      </c>
      <c r="G4" s="49">
        <v>93</v>
      </c>
      <c r="H4" s="57">
        <v>60.5</v>
      </c>
      <c r="I4" s="53">
        <f>AVERAGE(C4,E4,G4)</f>
        <v>66.666666666666671</v>
      </c>
      <c r="J4" s="51">
        <f>AVERAGE(D4,F4,H4)</f>
        <v>56.1</v>
      </c>
    </row>
    <row r="5" spans="2:10" x14ac:dyDescent="0.25">
      <c r="B5" s="8" t="s">
        <v>40</v>
      </c>
      <c r="C5" s="49">
        <v>46</v>
      </c>
      <c r="D5" s="50">
        <v>53.3</v>
      </c>
      <c r="E5" s="49">
        <v>81</v>
      </c>
      <c r="F5" s="24">
        <v>56.8</v>
      </c>
      <c r="G5" s="24">
        <v>72</v>
      </c>
      <c r="H5" s="56">
        <v>58.9</v>
      </c>
      <c r="I5" s="53">
        <f>AVERAGE(C5,E5,G5)</f>
        <v>66.333333333333329</v>
      </c>
      <c r="J5" s="51">
        <f>AVERAGE(D5,F5,H5)</f>
        <v>56.333333333333336</v>
      </c>
    </row>
    <row r="6" spans="2:10" x14ac:dyDescent="0.25">
      <c r="B6" s="8" t="s">
        <v>50</v>
      </c>
      <c r="C6" s="24">
        <v>41</v>
      </c>
      <c r="D6" s="24">
        <v>52.1</v>
      </c>
      <c r="E6" s="24">
        <v>68</v>
      </c>
      <c r="F6" s="24">
        <v>55.8</v>
      </c>
      <c r="G6" s="49">
        <v>89</v>
      </c>
      <c r="H6" s="56">
        <v>60</v>
      </c>
      <c r="I6" s="53">
        <f>AVERAGE(C6,E6,G6)</f>
        <v>66</v>
      </c>
      <c r="J6" s="46">
        <f>AVERAGE(D6,F6,H6)</f>
        <v>55.966666666666669</v>
      </c>
    </row>
    <row r="7" spans="2:10" x14ac:dyDescent="0.25">
      <c r="B7" s="8" t="s">
        <v>32</v>
      </c>
      <c r="C7" s="24">
        <v>33</v>
      </c>
      <c r="D7" s="49">
        <v>55</v>
      </c>
      <c r="E7" s="49">
        <v>79</v>
      </c>
      <c r="F7" s="49">
        <v>57.5</v>
      </c>
      <c r="G7" s="49">
        <v>86</v>
      </c>
      <c r="H7" s="57">
        <v>61.2</v>
      </c>
      <c r="I7" s="53">
        <f>AVERAGE(C7,E7,G7)</f>
        <v>66</v>
      </c>
      <c r="J7" s="51">
        <f>AVERAGE(D7,F7,H7)</f>
        <v>57.9</v>
      </c>
    </row>
    <row r="8" spans="2:10" x14ac:dyDescent="0.25">
      <c r="B8" s="8" t="s">
        <v>89</v>
      </c>
      <c r="C8" s="49">
        <v>47</v>
      </c>
      <c r="D8" s="24">
        <v>53.3</v>
      </c>
      <c r="E8" s="24">
        <v>64</v>
      </c>
      <c r="F8" s="24">
        <v>55.4</v>
      </c>
      <c r="G8" s="49">
        <v>86</v>
      </c>
      <c r="H8" s="56">
        <v>54</v>
      </c>
      <c r="I8" s="53">
        <f>AVERAGE(C8,E8,G8)</f>
        <v>65.666666666666671</v>
      </c>
      <c r="J8" s="46">
        <f>AVERAGE(D8,F8,H8)</f>
        <v>54.233333333333327</v>
      </c>
    </row>
    <row r="9" spans="2:10" x14ac:dyDescent="0.25">
      <c r="B9" s="8" t="s">
        <v>48</v>
      </c>
      <c r="C9" s="24">
        <v>28</v>
      </c>
      <c r="D9" s="24">
        <v>52.6</v>
      </c>
      <c r="E9" s="24">
        <v>75</v>
      </c>
      <c r="F9" s="24">
        <v>54.5</v>
      </c>
      <c r="G9" s="49">
        <v>91</v>
      </c>
      <c r="H9" s="56">
        <v>54.8</v>
      </c>
      <c r="I9" s="54">
        <f>AVERAGE(C9,E9,G9)</f>
        <v>64.666666666666671</v>
      </c>
      <c r="J9" s="46">
        <f>AVERAGE(D9,F9,H9)</f>
        <v>53.966666666666661</v>
      </c>
    </row>
    <row r="10" spans="2:10" x14ac:dyDescent="0.25">
      <c r="B10" s="8" t="s">
        <v>64</v>
      </c>
      <c r="C10" s="24">
        <v>38</v>
      </c>
      <c r="D10" s="50">
        <v>51.4</v>
      </c>
      <c r="E10" s="49">
        <v>82</v>
      </c>
      <c r="F10" s="24">
        <v>54.5</v>
      </c>
      <c r="G10" s="24">
        <v>72</v>
      </c>
      <c r="H10" s="56">
        <v>56</v>
      </c>
      <c r="I10" s="54">
        <f>AVERAGE(C10,E10,G10)</f>
        <v>64</v>
      </c>
      <c r="J10" s="46">
        <f>AVERAGE(D10,F10,H10)</f>
        <v>53.966666666666669</v>
      </c>
    </row>
    <row r="11" spans="2:10" x14ac:dyDescent="0.25">
      <c r="B11" s="8" t="s">
        <v>97</v>
      </c>
      <c r="C11" s="24">
        <v>36</v>
      </c>
      <c r="D11" s="50">
        <v>50.8</v>
      </c>
      <c r="E11" s="24">
        <v>69</v>
      </c>
      <c r="F11" s="24">
        <v>53.5</v>
      </c>
      <c r="G11" s="24">
        <v>85</v>
      </c>
      <c r="H11" s="56">
        <v>58.6</v>
      </c>
      <c r="I11" s="54">
        <f>AVERAGE(C11,E11,G11)</f>
        <v>63.333333333333336</v>
      </c>
      <c r="J11" s="46">
        <f>AVERAGE(D11,F11,H11)</f>
        <v>54.300000000000004</v>
      </c>
    </row>
    <row r="12" spans="2:10" x14ac:dyDescent="0.25">
      <c r="B12" s="8" t="s">
        <v>52</v>
      </c>
      <c r="C12" s="24">
        <v>35</v>
      </c>
      <c r="D12" s="24">
        <v>51.9</v>
      </c>
      <c r="E12" s="24">
        <v>66</v>
      </c>
      <c r="F12" s="24">
        <v>53.2</v>
      </c>
      <c r="G12" s="49">
        <v>88</v>
      </c>
      <c r="H12" s="56">
        <v>57.8</v>
      </c>
      <c r="I12" s="54">
        <f>AVERAGE(C12,E12,G12)</f>
        <v>63</v>
      </c>
      <c r="J12" s="46">
        <f>AVERAGE(D12,F12,H12)</f>
        <v>54.29999999999999</v>
      </c>
    </row>
    <row r="13" spans="2:10" x14ac:dyDescent="0.25">
      <c r="B13" s="10" t="s">
        <v>80</v>
      </c>
      <c r="C13" s="27">
        <v>34</v>
      </c>
      <c r="D13" s="27">
        <v>52.7</v>
      </c>
      <c r="E13" s="27">
        <v>68</v>
      </c>
      <c r="F13" s="27">
        <v>55.8</v>
      </c>
      <c r="G13" s="49">
        <v>86</v>
      </c>
      <c r="H13" s="57">
        <v>60.4</v>
      </c>
      <c r="I13" s="55">
        <f>AVERAGE(C13,E13,G13)</f>
        <v>62.666666666666664</v>
      </c>
      <c r="J13" s="51">
        <f>AVERAGE(D13,F13,H13)</f>
        <v>56.300000000000004</v>
      </c>
    </row>
    <row r="14" spans="2:10" x14ac:dyDescent="0.25">
      <c r="B14" s="8" t="s">
        <v>83</v>
      </c>
      <c r="C14" s="24">
        <v>33</v>
      </c>
      <c r="D14" s="50">
        <v>53.8</v>
      </c>
      <c r="E14" s="49">
        <v>84</v>
      </c>
      <c r="F14" s="49">
        <v>57.3</v>
      </c>
      <c r="G14" s="24">
        <v>69</v>
      </c>
      <c r="H14" s="56">
        <v>58</v>
      </c>
      <c r="I14" s="54">
        <f>AVERAGE(C14,E14,G14)</f>
        <v>62</v>
      </c>
      <c r="J14" s="51">
        <f>AVERAGE(D14,F14,H14)</f>
        <v>56.366666666666667</v>
      </c>
    </row>
    <row r="15" spans="2:10" x14ac:dyDescent="0.25">
      <c r="B15" s="8" t="s">
        <v>59</v>
      </c>
      <c r="C15" s="49">
        <v>49</v>
      </c>
      <c r="D15" s="49">
        <v>54</v>
      </c>
      <c r="E15" s="24">
        <v>67</v>
      </c>
      <c r="F15" s="24">
        <v>56.8</v>
      </c>
      <c r="G15" s="24">
        <v>69</v>
      </c>
      <c r="H15" s="57">
        <v>60.2</v>
      </c>
      <c r="I15" s="54">
        <f>AVERAGE(C15,E15,G15)</f>
        <v>61.666666666666664</v>
      </c>
      <c r="J15" s="51">
        <f>AVERAGE(D15,F15,H15)</f>
        <v>57</v>
      </c>
    </row>
    <row r="16" spans="2:10" x14ac:dyDescent="0.25">
      <c r="B16" s="8" t="s">
        <v>54</v>
      </c>
      <c r="C16" s="24">
        <v>28</v>
      </c>
      <c r="D16" s="50">
        <v>50.9</v>
      </c>
      <c r="E16" s="49">
        <v>82</v>
      </c>
      <c r="F16" s="24">
        <v>52.6</v>
      </c>
      <c r="G16" s="24">
        <v>72</v>
      </c>
      <c r="H16" s="56">
        <v>54.8</v>
      </c>
      <c r="I16" s="54">
        <f>AVERAGE(C16,E16,G16)</f>
        <v>60.666666666666664</v>
      </c>
      <c r="J16" s="46">
        <f>AVERAGE(D16,F16,H16)</f>
        <v>52.766666666666673</v>
      </c>
    </row>
    <row r="17" spans="2:10" x14ac:dyDescent="0.25">
      <c r="B17" s="8" t="s">
        <v>57</v>
      </c>
      <c r="C17" s="24">
        <v>42</v>
      </c>
      <c r="D17" s="24">
        <v>51.9</v>
      </c>
      <c r="E17" s="24">
        <v>61</v>
      </c>
      <c r="F17" s="24">
        <v>51.8</v>
      </c>
      <c r="G17" s="24">
        <v>77</v>
      </c>
      <c r="H17" s="56">
        <v>56.5</v>
      </c>
      <c r="I17" s="54">
        <f>AVERAGE(C17,E17,G17)</f>
        <v>60</v>
      </c>
      <c r="J17" s="46">
        <f>AVERAGE(D17,F17,H17)</f>
        <v>53.4</v>
      </c>
    </row>
    <row r="18" spans="2:10" x14ac:dyDescent="0.25">
      <c r="B18" s="10" t="s">
        <v>81</v>
      </c>
      <c r="C18" s="27">
        <v>30</v>
      </c>
      <c r="D18" s="27">
        <v>52.6</v>
      </c>
      <c r="E18" s="27">
        <v>76</v>
      </c>
      <c r="F18" s="27">
        <v>56.2</v>
      </c>
      <c r="G18" s="27">
        <v>74</v>
      </c>
      <c r="H18" s="58">
        <v>59.2</v>
      </c>
      <c r="I18" s="55">
        <f>AVERAGE(C18,E18,G18)</f>
        <v>60</v>
      </c>
      <c r="J18" s="51">
        <f>AVERAGE(D18,F18,H18)</f>
        <v>56</v>
      </c>
    </row>
    <row r="19" spans="2:10" x14ac:dyDescent="0.25">
      <c r="B19" s="8" t="s">
        <v>70</v>
      </c>
      <c r="C19" s="24">
        <v>16</v>
      </c>
      <c r="D19" s="50">
        <v>49.7</v>
      </c>
      <c r="E19" s="49">
        <v>84</v>
      </c>
      <c r="F19" s="49">
        <v>57.2</v>
      </c>
      <c r="G19" s="24">
        <v>79</v>
      </c>
      <c r="H19" s="56">
        <v>60</v>
      </c>
      <c r="I19" s="54">
        <f>AVERAGE(C19,E19,G19)</f>
        <v>59.666666666666664</v>
      </c>
      <c r="J19" s="46">
        <f>AVERAGE(D19,F19,H19)</f>
        <v>55.633333333333333</v>
      </c>
    </row>
    <row r="20" spans="2:10" x14ac:dyDescent="0.25">
      <c r="B20" s="8" t="s">
        <v>69</v>
      </c>
      <c r="C20" s="49">
        <v>43</v>
      </c>
      <c r="D20" s="50">
        <v>50.5</v>
      </c>
      <c r="E20" s="24">
        <v>62</v>
      </c>
      <c r="F20" s="24">
        <v>54.6</v>
      </c>
      <c r="G20" s="24">
        <v>74</v>
      </c>
      <c r="H20" s="56">
        <v>57.1</v>
      </c>
      <c r="I20" s="54">
        <f>AVERAGE(C20,E20,G20)</f>
        <v>59.666666666666664</v>
      </c>
      <c r="J20" s="46">
        <f>AVERAGE(D20,F20,H20)</f>
        <v>54.066666666666663</v>
      </c>
    </row>
    <row r="21" spans="2:10" x14ac:dyDescent="0.25">
      <c r="B21" s="8" t="s">
        <v>36</v>
      </c>
      <c r="C21" s="24">
        <v>39</v>
      </c>
      <c r="D21" s="50">
        <v>53.6</v>
      </c>
      <c r="E21" s="24">
        <v>64</v>
      </c>
      <c r="F21" s="49">
        <v>57.2</v>
      </c>
      <c r="G21" s="24">
        <v>74</v>
      </c>
      <c r="H21" s="56">
        <v>60</v>
      </c>
      <c r="I21" s="54">
        <f>AVERAGE(C21,E21,G21)</f>
        <v>59</v>
      </c>
      <c r="J21" s="51">
        <f>AVERAGE(D21,F21,H21)</f>
        <v>56.933333333333337</v>
      </c>
    </row>
    <row r="22" spans="2:10" x14ac:dyDescent="0.25">
      <c r="B22" s="8" t="s">
        <v>60</v>
      </c>
      <c r="C22" s="24">
        <v>26</v>
      </c>
      <c r="D22" s="50">
        <v>50.4</v>
      </c>
      <c r="E22" s="24">
        <v>75</v>
      </c>
      <c r="F22" s="24">
        <v>56</v>
      </c>
      <c r="G22" s="24">
        <v>74</v>
      </c>
      <c r="H22" s="56">
        <v>58.8</v>
      </c>
      <c r="I22" s="54">
        <f>AVERAGE(C22,E22,G22)</f>
        <v>58.333333333333336</v>
      </c>
      <c r="J22" s="46">
        <f>AVERAGE(D22,F22,H22)</f>
        <v>55.066666666666663</v>
      </c>
    </row>
    <row r="23" spans="2:10" x14ac:dyDescent="0.25">
      <c r="B23" s="8" t="s">
        <v>53</v>
      </c>
      <c r="C23" s="24">
        <v>24</v>
      </c>
      <c r="D23" s="49">
        <v>54.3</v>
      </c>
      <c r="E23" s="49">
        <v>79</v>
      </c>
      <c r="F23" s="49">
        <v>58.9</v>
      </c>
      <c r="G23" s="24">
        <v>70</v>
      </c>
      <c r="H23" s="56">
        <v>58.6</v>
      </c>
      <c r="I23" s="54">
        <f>AVERAGE(C23,E23,G23)</f>
        <v>57.666666666666664</v>
      </c>
      <c r="J23" s="51">
        <f>AVERAGE(D23,F23,H23)</f>
        <v>57.266666666666659</v>
      </c>
    </row>
    <row r="24" spans="2:10" x14ac:dyDescent="0.25">
      <c r="B24" s="8" t="s">
        <v>73</v>
      </c>
      <c r="C24" s="24">
        <v>19</v>
      </c>
      <c r="D24" s="50">
        <v>50.4</v>
      </c>
      <c r="E24" s="24">
        <v>61</v>
      </c>
      <c r="F24" s="24">
        <v>55.5</v>
      </c>
      <c r="G24" s="49">
        <v>90</v>
      </c>
      <c r="H24" s="56">
        <v>60</v>
      </c>
      <c r="I24" s="54">
        <f>AVERAGE(C24,E24,G24)</f>
        <v>56.666666666666664</v>
      </c>
      <c r="J24" s="46">
        <f>AVERAGE(D24,F24,H24)</f>
        <v>55.300000000000004</v>
      </c>
    </row>
    <row r="25" spans="2:10" x14ac:dyDescent="0.25">
      <c r="B25" s="8" t="s">
        <v>35</v>
      </c>
      <c r="C25" s="24">
        <v>31</v>
      </c>
      <c r="D25" s="24">
        <v>48.7</v>
      </c>
      <c r="E25" s="24">
        <v>58</v>
      </c>
      <c r="F25" s="24">
        <v>50.8</v>
      </c>
      <c r="G25" s="24">
        <v>80</v>
      </c>
      <c r="H25" s="56">
        <v>56.9</v>
      </c>
      <c r="I25" s="54">
        <f>AVERAGE(C25,E25,G25)</f>
        <v>56.333333333333336</v>
      </c>
      <c r="J25" s="46">
        <f>AVERAGE(D25,F25,H25)</f>
        <v>52.133333333333333</v>
      </c>
    </row>
    <row r="26" spans="2:10" x14ac:dyDescent="0.25">
      <c r="B26" s="8" t="s">
        <v>56</v>
      </c>
      <c r="C26" s="24">
        <v>42</v>
      </c>
      <c r="D26" s="24">
        <v>52.1</v>
      </c>
      <c r="E26" s="24">
        <v>55</v>
      </c>
      <c r="F26" s="24">
        <v>52.1</v>
      </c>
      <c r="G26" s="24">
        <v>71</v>
      </c>
      <c r="H26" s="56">
        <v>56.2</v>
      </c>
      <c r="I26" s="54">
        <f>AVERAGE(C26,E26,G26)</f>
        <v>56</v>
      </c>
      <c r="J26" s="46">
        <f>AVERAGE(D26,F26,H26)</f>
        <v>53.466666666666669</v>
      </c>
    </row>
    <row r="27" spans="2:10" x14ac:dyDescent="0.25">
      <c r="B27" s="8" t="s">
        <v>65</v>
      </c>
      <c r="C27" s="49">
        <v>45</v>
      </c>
      <c r="D27" s="24">
        <v>48</v>
      </c>
      <c r="E27" s="24">
        <v>63</v>
      </c>
      <c r="F27" s="24">
        <v>49.1</v>
      </c>
      <c r="G27" s="24">
        <v>54</v>
      </c>
      <c r="H27" s="56">
        <v>51</v>
      </c>
      <c r="I27" s="54">
        <f>AVERAGE(C27,E27,G27)</f>
        <v>54</v>
      </c>
      <c r="J27" s="46">
        <f>AVERAGE(D27,F27,H27)</f>
        <v>49.366666666666667</v>
      </c>
    </row>
    <row r="28" spans="2:10" x14ac:dyDescent="0.25">
      <c r="B28" s="8" t="s">
        <v>55</v>
      </c>
      <c r="C28" s="24">
        <v>23</v>
      </c>
      <c r="D28" s="49">
        <v>54.3</v>
      </c>
      <c r="E28" s="24">
        <v>68</v>
      </c>
      <c r="F28" s="49">
        <v>57.8</v>
      </c>
      <c r="G28" s="24">
        <v>70</v>
      </c>
      <c r="H28" s="57">
        <v>60.1</v>
      </c>
      <c r="I28" s="54">
        <f>AVERAGE(C28,E28,G28)</f>
        <v>53.666666666666664</v>
      </c>
      <c r="J28" s="51">
        <f>AVERAGE(D28,F28,H28)</f>
        <v>57.4</v>
      </c>
    </row>
    <row r="29" spans="2:10" x14ac:dyDescent="0.25">
      <c r="B29" s="8" t="s">
        <v>37</v>
      </c>
      <c r="C29" s="24">
        <v>32</v>
      </c>
      <c r="D29" s="49">
        <v>54.4</v>
      </c>
      <c r="E29" s="24">
        <v>61</v>
      </c>
      <c r="F29" s="24">
        <v>50.6</v>
      </c>
      <c r="G29" s="24">
        <v>65</v>
      </c>
      <c r="H29" s="56">
        <v>59.5</v>
      </c>
      <c r="I29" s="54">
        <f>AVERAGE(C29,E29,G29)</f>
        <v>52.666666666666664</v>
      </c>
      <c r="J29" s="46">
        <f>AVERAGE(D29,F29,H29)</f>
        <v>54.833333333333336</v>
      </c>
    </row>
    <row r="30" spans="2:10" x14ac:dyDescent="0.25">
      <c r="B30" s="8" t="s">
        <v>39</v>
      </c>
      <c r="C30" s="24">
        <v>36</v>
      </c>
      <c r="D30" s="49">
        <v>54.5</v>
      </c>
      <c r="E30" s="24">
        <v>58</v>
      </c>
      <c r="F30" s="49">
        <v>57.6</v>
      </c>
      <c r="G30" s="24">
        <v>63</v>
      </c>
      <c r="H30" s="56">
        <v>51.9</v>
      </c>
      <c r="I30" s="54">
        <f>AVERAGE(C30,E30,G30)</f>
        <v>52.333333333333336</v>
      </c>
      <c r="J30" s="46">
        <f>AVERAGE(D30,F30,H30)</f>
        <v>54.666666666666664</v>
      </c>
    </row>
    <row r="31" spans="2:10" x14ac:dyDescent="0.25">
      <c r="B31" s="8" t="s">
        <v>61</v>
      </c>
      <c r="C31" s="24">
        <v>26</v>
      </c>
      <c r="D31" s="24">
        <v>51.7</v>
      </c>
      <c r="E31" s="24">
        <v>61</v>
      </c>
      <c r="F31" s="24">
        <v>51.9</v>
      </c>
      <c r="G31" s="24">
        <v>66</v>
      </c>
      <c r="H31" s="56">
        <v>56.5</v>
      </c>
      <c r="I31" s="54">
        <f>AVERAGE(C31,E31,G31)</f>
        <v>51</v>
      </c>
      <c r="J31" s="46">
        <f>AVERAGE(D31,F31,H31)</f>
        <v>53.366666666666667</v>
      </c>
    </row>
    <row r="32" spans="2:10" x14ac:dyDescent="0.25">
      <c r="B32" s="8" t="s">
        <v>62</v>
      </c>
      <c r="C32" s="24">
        <v>30</v>
      </c>
      <c r="D32" s="50">
        <v>49.8</v>
      </c>
      <c r="E32" s="24">
        <v>59</v>
      </c>
      <c r="F32" s="24">
        <v>52.4</v>
      </c>
      <c r="G32" s="24">
        <v>60</v>
      </c>
      <c r="H32" s="56">
        <v>56.8</v>
      </c>
      <c r="I32" s="54">
        <f>AVERAGE(C32,E32,G32)</f>
        <v>49.666666666666664</v>
      </c>
      <c r="J32" s="46">
        <f>AVERAGE(D32,F32,H32)</f>
        <v>53</v>
      </c>
    </row>
    <row r="33" spans="2:10" x14ac:dyDescent="0.25">
      <c r="B33" s="8" t="s">
        <v>34</v>
      </c>
      <c r="C33" s="24">
        <v>30</v>
      </c>
      <c r="D33" s="24">
        <v>52.6</v>
      </c>
      <c r="E33" s="24">
        <v>55</v>
      </c>
      <c r="F33" s="24">
        <v>51.6</v>
      </c>
      <c r="G33" s="24">
        <v>61</v>
      </c>
      <c r="H33" s="56">
        <v>58.7</v>
      </c>
      <c r="I33" s="54">
        <f>AVERAGE(C33,E33,G33)</f>
        <v>48.666666666666664</v>
      </c>
      <c r="J33" s="46">
        <f>AVERAGE(D33,F33,H33)</f>
        <v>54.300000000000004</v>
      </c>
    </row>
    <row r="34" spans="2:10" x14ac:dyDescent="0.25">
      <c r="B34" s="8" t="s">
        <v>63</v>
      </c>
      <c r="C34" s="24">
        <v>30</v>
      </c>
      <c r="D34" s="50">
        <v>53.5</v>
      </c>
      <c r="E34" s="24">
        <v>51</v>
      </c>
      <c r="F34" s="24">
        <v>54.4</v>
      </c>
      <c r="G34" s="24">
        <v>64</v>
      </c>
      <c r="H34" s="56">
        <v>57</v>
      </c>
      <c r="I34" s="54">
        <f>AVERAGE(C34,E34,G34)</f>
        <v>48.333333333333336</v>
      </c>
      <c r="J34" s="46">
        <f>AVERAGE(D34,F34,H34)</f>
        <v>54.966666666666669</v>
      </c>
    </row>
    <row r="35" spans="2:10" x14ac:dyDescent="0.25">
      <c r="B35" s="8" t="s">
        <v>58</v>
      </c>
      <c r="C35" s="24">
        <v>26</v>
      </c>
      <c r="D35" s="24">
        <v>52.7</v>
      </c>
      <c r="E35" s="24">
        <v>50</v>
      </c>
      <c r="F35" s="24">
        <v>53.2</v>
      </c>
      <c r="G35" s="24">
        <v>68</v>
      </c>
      <c r="H35" s="56">
        <v>59.6</v>
      </c>
      <c r="I35" s="54">
        <f>AVERAGE(C35,E35,G35)</f>
        <v>48</v>
      </c>
      <c r="J35" s="46">
        <f>AVERAGE(D35,F35,H35)</f>
        <v>55.166666666666664</v>
      </c>
    </row>
    <row r="36" spans="2:10" x14ac:dyDescent="0.25">
      <c r="B36" s="8" t="s">
        <v>77</v>
      </c>
      <c r="C36" s="24">
        <v>8</v>
      </c>
      <c r="D36" s="50">
        <v>50.6</v>
      </c>
      <c r="E36" s="24">
        <v>66</v>
      </c>
      <c r="F36" s="24">
        <v>52.9</v>
      </c>
      <c r="G36" s="24">
        <v>58</v>
      </c>
      <c r="H36" s="56">
        <v>54.7</v>
      </c>
      <c r="I36" s="54">
        <f>AVERAGE(C36,E36,G36)</f>
        <v>44</v>
      </c>
      <c r="J36" s="46">
        <f>AVERAGE(D36,F36,H36)</f>
        <v>52.733333333333327</v>
      </c>
    </row>
    <row r="37" spans="2:10" x14ac:dyDescent="0.25">
      <c r="B37" s="10" t="s">
        <v>78</v>
      </c>
      <c r="C37" s="27">
        <v>8</v>
      </c>
      <c r="D37" s="27">
        <v>48.1</v>
      </c>
      <c r="E37" s="27">
        <v>40</v>
      </c>
      <c r="F37" s="27">
        <v>48.8</v>
      </c>
      <c r="G37" s="27">
        <v>36</v>
      </c>
      <c r="H37" s="58">
        <v>51.4</v>
      </c>
      <c r="I37" s="55">
        <f>AVERAGE(C37,E37,G37)</f>
        <v>28</v>
      </c>
      <c r="J37" s="47">
        <f>AVERAGE(D37,F37,H37)</f>
        <v>49.433333333333337</v>
      </c>
    </row>
    <row r="38" spans="2:10" x14ac:dyDescent="0.25">
      <c r="B38" s="11"/>
      <c r="C38" s="25">
        <f>AVERAGE(C3:C37)</f>
        <v>32.714285714285715</v>
      </c>
      <c r="D38" s="25">
        <f t="shared" ref="D38" si="0">AVERAGE(D3:D37)</f>
        <v>52.03142857142857</v>
      </c>
      <c r="E38" s="25">
        <f t="shared" ref="E38:F38" si="1">AVERAGE(E3:E37)</f>
        <v>66.628571428571433</v>
      </c>
      <c r="F38" s="25">
        <f t="shared" si="1"/>
        <v>54.437142857142852</v>
      </c>
      <c r="G38" s="25">
        <f t="shared" ref="G38:H38" si="2">AVERAGE(G3:G37)</f>
        <v>73.342857142857142</v>
      </c>
      <c r="H38" s="25">
        <f t="shared" si="2"/>
        <v>57.568571428571431</v>
      </c>
      <c r="I38" s="45">
        <f>AVERAGE(C38,E38,G38)</f>
        <v>57.561904761904771</v>
      </c>
      <c r="J38" s="45">
        <f>AVERAGE(D38,F38,H38)</f>
        <v>54.679047619047616</v>
      </c>
    </row>
  </sheetData>
  <sortState ref="B3:L37">
    <sortCondition descending="1" ref="I3:I3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workbookViewId="0">
      <selection activeCell="A3" sqref="A3"/>
    </sheetView>
  </sheetViews>
  <sheetFormatPr defaultRowHeight="18" customHeight="1" x14ac:dyDescent="0.25"/>
  <cols>
    <col min="1" max="1" width="21" customWidth="1"/>
    <col min="2" max="2" width="12.28515625" style="14" customWidth="1"/>
    <col min="3" max="4" width="17.42578125" style="14" customWidth="1"/>
  </cols>
  <sheetData>
    <row r="1" spans="1:4" ht="23.25" customHeight="1" x14ac:dyDescent="0.25">
      <c r="A1" s="1" t="s">
        <v>121</v>
      </c>
      <c r="B1" s="12"/>
      <c r="C1" s="12"/>
      <c r="D1" s="12"/>
    </row>
    <row r="2" spans="1:4" ht="33" customHeight="1" x14ac:dyDescent="0.25">
      <c r="A2" s="2" t="s">
        <v>2</v>
      </c>
      <c r="B2" s="74" t="s">
        <v>0</v>
      </c>
      <c r="C2" s="13" t="s">
        <v>6</v>
      </c>
      <c r="D2" s="13" t="s">
        <v>7</v>
      </c>
    </row>
    <row r="3" spans="1:4" s="9" customFormat="1" ht="11.25" x14ac:dyDescent="0.2">
      <c r="A3" s="16"/>
      <c r="B3" s="16" t="s">
        <v>10</v>
      </c>
      <c r="C3" s="16"/>
      <c r="D3" s="16"/>
    </row>
    <row r="4" spans="1:4" s="9" customFormat="1" ht="11.25" x14ac:dyDescent="0.2">
      <c r="A4" s="6"/>
      <c r="B4" s="6"/>
      <c r="C4" s="6" t="s">
        <v>13</v>
      </c>
      <c r="D4" s="6"/>
    </row>
    <row r="5" spans="1:4" s="9" customFormat="1" ht="12.75" customHeight="1" x14ac:dyDescent="0.2">
      <c r="A5" s="8" t="s">
        <v>34</v>
      </c>
      <c r="B5" s="49">
        <v>67</v>
      </c>
      <c r="C5" s="24" t="s">
        <v>24</v>
      </c>
      <c r="D5" s="24">
        <v>157</v>
      </c>
    </row>
    <row r="6" spans="1:4" s="9" customFormat="1" ht="12.75" customHeight="1" x14ac:dyDescent="0.2">
      <c r="A6" s="8" t="s">
        <v>49</v>
      </c>
      <c r="B6" s="49">
        <v>67</v>
      </c>
      <c r="C6" s="24" t="s">
        <v>33</v>
      </c>
      <c r="D6" s="24">
        <v>154</v>
      </c>
    </row>
    <row r="7" spans="1:4" s="9" customFormat="1" ht="12.75" customHeight="1" x14ac:dyDescent="0.2">
      <c r="A7" s="8" t="s">
        <v>60</v>
      </c>
      <c r="B7" s="49">
        <v>67</v>
      </c>
      <c r="C7" s="24" t="s">
        <v>22</v>
      </c>
      <c r="D7" s="24">
        <v>156</v>
      </c>
    </row>
    <row r="8" spans="1:4" s="9" customFormat="1" ht="12.75" customHeight="1" x14ac:dyDescent="0.2">
      <c r="A8" s="8" t="s">
        <v>48</v>
      </c>
      <c r="B8" s="49">
        <v>66</v>
      </c>
      <c r="C8" s="24" t="s">
        <v>22</v>
      </c>
      <c r="D8" s="24">
        <v>156</v>
      </c>
    </row>
    <row r="9" spans="1:4" s="9" customFormat="1" ht="12.75" customHeight="1" x14ac:dyDescent="0.2">
      <c r="A9" s="8" t="s">
        <v>52</v>
      </c>
      <c r="B9" s="49">
        <v>65</v>
      </c>
      <c r="C9" s="24" t="s">
        <v>51</v>
      </c>
      <c r="D9" s="24">
        <v>155</v>
      </c>
    </row>
    <row r="10" spans="1:4" s="9" customFormat="1" ht="12.75" customHeight="1" x14ac:dyDescent="0.2">
      <c r="A10" s="10" t="s">
        <v>82</v>
      </c>
      <c r="B10" s="49">
        <v>65</v>
      </c>
      <c r="C10" s="27" t="s">
        <v>29</v>
      </c>
      <c r="D10" s="27">
        <v>161</v>
      </c>
    </row>
    <row r="11" spans="1:4" s="9" customFormat="1" ht="12.75" customHeight="1" x14ac:dyDescent="0.2">
      <c r="A11" s="8" t="s">
        <v>32</v>
      </c>
      <c r="B11" s="24">
        <v>62</v>
      </c>
      <c r="C11" s="24" t="s">
        <v>33</v>
      </c>
      <c r="D11" s="24">
        <v>154</v>
      </c>
    </row>
    <row r="12" spans="1:4" s="9" customFormat="1" ht="12.75" customHeight="1" x14ac:dyDescent="0.2">
      <c r="A12" s="8" t="s">
        <v>36</v>
      </c>
      <c r="B12" s="24">
        <v>62</v>
      </c>
      <c r="C12" s="24" t="s">
        <v>33</v>
      </c>
      <c r="D12" s="24">
        <v>154</v>
      </c>
    </row>
    <row r="13" spans="1:4" s="9" customFormat="1" ht="12.75" customHeight="1" x14ac:dyDescent="0.2">
      <c r="A13" s="8" t="s">
        <v>41</v>
      </c>
      <c r="B13" s="24">
        <v>61</v>
      </c>
      <c r="C13" s="24" t="s">
        <v>42</v>
      </c>
      <c r="D13" s="24">
        <v>159</v>
      </c>
    </row>
    <row r="14" spans="1:4" s="9" customFormat="1" ht="12.75" customHeight="1" x14ac:dyDescent="0.2">
      <c r="A14" s="10" t="s">
        <v>78</v>
      </c>
      <c r="B14" s="27">
        <v>61</v>
      </c>
      <c r="C14" s="27" t="s">
        <v>31</v>
      </c>
      <c r="D14" s="27">
        <v>164</v>
      </c>
    </row>
    <row r="15" spans="1:4" s="9" customFormat="1" ht="12.75" customHeight="1" x14ac:dyDescent="0.2">
      <c r="A15" s="10" t="s">
        <v>80</v>
      </c>
      <c r="B15" s="27">
        <v>60</v>
      </c>
      <c r="C15" s="27" t="s">
        <v>51</v>
      </c>
      <c r="D15" s="27">
        <v>155</v>
      </c>
    </row>
    <row r="16" spans="1:4" s="9" customFormat="1" ht="12.75" customHeight="1" x14ac:dyDescent="0.2">
      <c r="A16" s="8" t="s">
        <v>43</v>
      </c>
      <c r="B16" s="24">
        <v>59</v>
      </c>
      <c r="C16" s="24" t="s">
        <v>42</v>
      </c>
      <c r="D16" s="24">
        <v>159</v>
      </c>
    </row>
    <row r="17" spans="1:4" s="9" customFormat="1" ht="12.75" customHeight="1" x14ac:dyDescent="0.2">
      <c r="A17" s="8" t="s">
        <v>70</v>
      </c>
      <c r="B17" s="24">
        <v>59</v>
      </c>
      <c r="C17" s="24" t="s">
        <v>33</v>
      </c>
      <c r="D17" s="24">
        <v>154</v>
      </c>
    </row>
    <row r="18" spans="1:4" s="9" customFormat="1" ht="12.75" customHeight="1" x14ac:dyDescent="0.2">
      <c r="A18" s="8" t="s">
        <v>73</v>
      </c>
      <c r="B18" s="24">
        <v>59</v>
      </c>
      <c r="C18" s="24" t="s">
        <v>22</v>
      </c>
      <c r="D18" s="24">
        <v>156</v>
      </c>
    </row>
    <row r="19" spans="1:4" s="9" customFormat="1" ht="12.75" customHeight="1" x14ac:dyDescent="0.2">
      <c r="A19" s="10" t="s">
        <v>81</v>
      </c>
      <c r="B19" s="27">
        <v>58</v>
      </c>
      <c r="C19" s="27" t="s">
        <v>22</v>
      </c>
      <c r="D19" s="27">
        <v>156</v>
      </c>
    </row>
    <row r="20" spans="1:4" s="9" customFormat="1" ht="12.75" customHeight="1" x14ac:dyDescent="0.2">
      <c r="A20" s="8" t="s">
        <v>28</v>
      </c>
      <c r="B20" s="24">
        <v>57</v>
      </c>
      <c r="C20" s="24" t="s">
        <v>29</v>
      </c>
      <c r="D20" s="24">
        <v>161</v>
      </c>
    </row>
    <row r="21" spans="1:4" s="9" customFormat="1" ht="12.75" customHeight="1" x14ac:dyDescent="0.2">
      <c r="A21" s="8" t="s">
        <v>56</v>
      </c>
      <c r="B21" s="24">
        <v>57</v>
      </c>
      <c r="C21" s="24" t="s">
        <v>42</v>
      </c>
      <c r="D21" s="24">
        <v>159</v>
      </c>
    </row>
    <row r="22" spans="1:4" s="9" customFormat="1" ht="12.75" customHeight="1" x14ac:dyDescent="0.2">
      <c r="A22" s="8" t="s">
        <v>59</v>
      </c>
      <c r="B22" s="24">
        <v>57</v>
      </c>
      <c r="C22" s="24" t="s">
        <v>20</v>
      </c>
      <c r="D22" s="24">
        <v>158</v>
      </c>
    </row>
    <row r="23" spans="1:4" s="9" customFormat="1" ht="12.75" customHeight="1" x14ac:dyDescent="0.2">
      <c r="A23" s="8" t="s">
        <v>47</v>
      </c>
      <c r="B23" s="24">
        <v>56</v>
      </c>
      <c r="C23" s="24" t="s">
        <v>20</v>
      </c>
      <c r="D23" s="24">
        <v>158</v>
      </c>
    </row>
    <row r="24" spans="1:4" s="9" customFormat="1" ht="12.75" customHeight="1" x14ac:dyDescent="0.2">
      <c r="A24" s="8" t="s">
        <v>58</v>
      </c>
      <c r="B24" s="24">
        <v>56</v>
      </c>
      <c r="C24" s="24" t="s">
        <v>15</v>
      </c>
      <c r="D24" s="24">
        <v>160</v>
      </c>
    </row>
    <row r="25" spans="1:4" s="9" customFormat="1" ht="12.75" customHeight="1" x14ac:dyDescent="0.2">
      <c r="A25" s="8" t="s">
        <v>62</v>
      </c>
      <c r="B25" s="24">
        <v>56</v>
      </c>
      <c r="C25" s="24" t="s">
        <v>51</v>
      </c>
      <c r="D25" s="24">
        <v>155</v>
      </c>
    </row>
    <row r="26" spans="1:4" s="9" customFormat="1" ht="12.75" customHeight="1" x14ac:dyDescent="0.2">
      <c r="A26" s="8" t="s">
        <v>23</v>
      </c>
      <c r="B26" s="24">
        <v>55</v>
      </c>
      <c r="C26" s="24" t="s">
        <v>24</v>
      </c>
      <c r="D26" s="24">
        <v>157</v>
      </c>
    </row>
    <row r="27" spans="1:4" s="9" customFormat="1" ht="12.75" customHeight="1" x14ac:dyDescent="0.2">
      <c r="A27" s="8" t="s">
        <v>35</v>
      </c>
      <c r="B27" s="24">
        <v>55</v>
      </c>
      <c r="C27" s="24" t="s">
        <v>20</v>
      </c>
      <c r="D27" s="24">
        <v>158</v>
      </c>
    </row>
    <row r="28" spans="1:4" s="9" customFormat="1" ht="12.75" customHeight="1" x14ac:dyDescent="0.2">
      <c r="A28" s="8" t="s">
        <v>37</v>
      </c>
      <c r="B28" s="24">
        <v>55</v>
      </c>
      <c r="C28" s="24" t="s">
        <v>20</v>
      </c>
      <c r="D28" s="24">
        <v>158</v>
      </c>
    </row>
    <row r="29" spans="1:4" s="9" customFormat="1" ht="12.75" customHeight="1" x14ac:dyDescent="0.2">
      <c r="A29" s="8" t="s">
        <v>50</v>
      </c>
      <c r="B29" s="24">
        <v>55</v>
      </c>
      <c r="C29" s="24" t="s">
        <v>51</v>
      </c>
      <c r="D29" s="24">
        <v>155</v>
      </c>
    </row>
    <row r="30" spans="1:4" s="9" customFormat="1" ht="12.75" customHeight="1" x14ac:dyDescent="0.2">
      <c r="A30" s="8" t="s">
        <v>54</v>
      </c>
      <c r="B30" s="24">
        <v>55</v>
      </c>
      <c r="C30" s="24" t="s">
        <v>22</v>
      </c>
      <c r="D30" s="24">
        <v>156</v>
      </c>
    </row>
    <row r="31" spans="1:4" s="9" customFormat="1" ht="12.75" customHeight="1" x14ac:dyDescent="0.2">
      <c r="A31" s="8" t="s">
        <v>68</v>
      </c>
      <c r="B31" s="24">
        <v>55</v>
      </c>
      <c r="C31" s="24" t="s">
        <v>29</v>
      </c>
      <c r="D31" s="24">
        <v>161</v>
      </c>
    </row>
    <row r="32" spans="1:4" s="9" customFormat="1" ht="12.75" customHeight="1" x14ac:dyDescent="0.2">
      <c r="A32" s="8" t="s">
        <v>71</v>
      </c>
      <c r="B32" s="24">
        <v>55</v>
      </c>
      <c r="C32" s="24" t="s">
        <v>72</v>
      </c>
      <c r="D32" s="24">
        <v>153</v>
      </c>
    </row>
    <row r="33" spans="1:4" s="9" customFormat="1" ht="12.75" customHeight="1" x14ac:dyDescent="0.2">
      <c r="A33" s="8" t="s">
        <v>76</v>
      </c>
      <c r="B33" s="24">
        <v>55</v>
      </c>
      <c r="C33" s="24" t="s">
        <v>29</v>
      </c>
      <c r="D33" s="24">
        <v>161</v>
      </c>
    </row>
    <row r="34" spans="1:4" s="9" customFormat="1" ht="12.75" customHeight="1" x14ac:dyDescent="0.2">
      <c r="A34" s="8" t="s">
        <v>83</v>
      </c>
      <c r="B34" s="24">
        <v>55</v>
      </c>
      <c r="C34" s="24" t="s">
        <v>22</v>
      </c>
      <c r="D34" s="24">
        <v>156</v>
      </c>
    </row>
    <row r="35" spans="1:4" s="9" customFormat="1" ht="12.75" customHeight="1" x14ac:dyDescent="0.2">
      <c r="A35" s="8" t="s">
        <v>14</v>
      </c>
      <c r="B35" s="24">
        <v>54</v>
      </c>
      <c r="C35" s="24" t="s">
        <v>15</v>
      </c>
      <c r="D35" s="24">
        <v>160</v>
      </c>
    </row>
    <row r="36" spans="1:4" s="9" customFormat="1" ht="12.75" customHeight="1" x14ac:dyDescent="0.2">
      <c r="A36" s="8" t="s">
        <v>30</v>
      </c>
      <c r="B36" s="24">
        <v>54</v>
      </c>
      <c r="C36" s="24" t="s">
        <v>31</v>
      </c>
      <c r="D36" s="24">
        <v>164</v>
      </c>
    </row>
    <row r="37" spans="1:4" s="9" customFormat="1" ht="12.75" customHeight="1" x14ac:dyDescent="0.2">
      <c r="A37" s="10" t="s">
        <v>79</v>
      </c>
      <c r="B37" s="27">
        <v>54</v>
      </c>
      <c r="C37" s="27" t="s">
        <v>29</v>
      </c>
      <c r="D37" s="27">
        <v>161</v>
      </c>
    </row>
    <row r="38" spans="1:4" s="9" customFormat="1" ht="12.75" customHeight="1" x14ac:dyDescent="0.2">
      <c r="A38" s="8" t="s">
        <v>19</v>
      </c>
      <c r="B38" s="24">
        <v>53</v>
      </c>
      <c r="C38" s="24" t="s">
        <v>20</v>
      </c>
      <c r="D38" s="24">
        <v>158</v>
      </c>
    </row>
    <row r="39" spans="1:4" s="9" customFormat="1" ht="12.75" customHeight="1" x14ac:dyDescent="0.2">
      <c r="A39" s="8" t="s">
        <v>46</v>
      </c>
      <c r="B39" s="24">
        <v>53</v>
      </c>
      <c r="C39" s="24" t="s">
        <v>15</v>
      </c>
      <c r="D39" s="24">
        <v>160</v>
      </c>
    </row>
    <row r="40" spans="1:4" s="9" customFormat="1" ht="12.75" customHeight="1" x14ac:dyDescent="0.2">
      <c r="A40" s="8" t="s">
        <v>21</v>
      </c>
      <c r="B40" s="24">
        <v>52</v>
      </c>
      <c r="C40" s="24" t="s">
        <v>22</v>
      </c>
      <c r="D40" s="24">
        <v>156</v>
      </c>
    </row>
    <row r="41" spans="1:4" s="9" customFormat="1" ht="12.75" customHeight="1" x14ac:dyDescent="0.2">
      <c r="A41" s="8" t="s">
        <v>38</v>
      </c>
      <c r="B41" s="24">
        <v>52</v>
      </c>
      <c r="C41" s="24" t="s">
        <v>24</v>
      </c>
      <c r="D41" s="24">
        <v>157</v>
      </c>
    </row>
    <row r="42" spans="1:4" s="9" customFormat="1" ht="12.75" customHeight="1" x14ac:dyDescent="0.2">
      <c r="A42" s="8" t="s">
        <v>39</v>
      </c>
      <c r="B42" s="24">
        <v>52</v>
      </c>
      <c r="C42" s="24" t="s">
        <v>20</v>
      </c>
      <c r="D42" s="24">
        <v>158</v>
      </c>
    </row>
    <row r="43" spans="1:4" s="9" customFormat="1" ht="12.75" customHeight="1" x14ac:dyDescent="0.2">
      <c r="A43" s="8" t="s">
        <v>40</v>
      </c>
      <c r="B43" s="24">
        <v>52</v>
      </c>
      <c r="C43" s="24" t="s">
        <v>24</v>
      </c>
      <c r="D43" s="24">
        <v>157</v>
      </c>
    </row>
    <row r="44" spans="1:4" s="9" customFormat="1" ht="12.75" customHeight="1" x14ac:dyDescent="0.2">
      <c r="A44" s="8" t="s">
        <v>61</v>
      </c>
      <c r="B44" s="24">
        <v>52</v>
      </c>
      <c r="C44" s="24" t="s">
        <v>20</v>
      </c>
      <c r="D44" s="24">
        <v>158</v>
      </c>
    </row>
    <row r="45" spans="1:4" s="9" customFormat="1" ht="12.75" customHeight="1" x14ac:dyDescent="0.2">
      <c r="A45" s="8" t="s">
        <v>77</v>
      </c>
      <c r="B45" s="24">
        <v>52</v>
      </c>
      <c r="C45" s="24" t="s">
        <v>24</v>
      </c>
      <c r="D45" s="24">
        <v>157</v>
      </c>
    </row>
    <row r="46" spans="1:4" s="9" customFormat="1" ht="12.75" customHeight="1" x14ac:dyDescent="0.2">
      <c r="A46" s="8" t="s">
        <v>25</v>
      </c>
      <c r="B46" s="24">
        <v>51</v>
      </c>
      <c r="C46" s="24" t="s">
        <v>26</v>
      </c>
      <c r="D46" s="24">
        <v>163</v>
      </c>
    </row>
    <row r="47" spans="1:4" s="9" customFormat="1" ht="12.75" customHeight="1" x14ac:dyDescent="0.2">
      <c r="A47" s="8" t="s">
        <v>55</v>
      </c>
      <c r="B47" s="24">
        <v>51</v>
      </c>
      <c r="C47" s="24" t="s">
        <v>51</v>
      </c>
      <c r="D47" s="24">
        <v>155</v>
      </c>
    </row>
    <row r="48" spans="1:4" s="9" customFormat="1" ht="12.75" customHeight="1" x14ac:dyDescent="0.2">
      <c r="A48" s="8" t="s">
        <v>69</v>
      </c>
      <c r="B48" s="24">
        <v>51</v>
      </c>
      <c r="C48" s="24" t="s">
        <v>42</v>
      </c>
      <c r="D48" s="24">
        <v>159</v>
      </c>
    </row>
    <row r="49" spans="1:4" s="9" customFormat="1" ht="12.75" customHeight="1" x14ac:dyDescent="0.2">
      <c r="A49" s="8" t="s">
        <v>44</v>
      </c>
      <c r="B49" s="24">
        <v>50</v>
      </c>
      <c r="C49" s="24" t="s">
        <v>45</v>
      </c>
      <c r="D49" s="24">
        <v>162</v>
      </c>
    </row>
    <row r="50" spans="1:4" s="9" customFormat="1" ht="12.75" customHeight="1" x14ac:dyDescent="0.2">
      <c r="A50" s="8" t="s">
        <v>57</v>
      </c>
      <c r="B50" s="24">
        <v>50</v>
      </c>
      <c r="C50" s="24" t="s">
        <v>20</v>
      </c>
      <c r="D50" s="24">
        <v>158</v>
      </c>
    </row>
    <row r="51" spans="1:4" s="9" customFormat="1" ht="12.75" customHeight="1" x14ac:dyDescent="0.2">
      <c r="A51" s="8" t="s">
        <v>63</v>
      </c>
      <c r="B51" s="24">
        <v>50</v>
      </c>
      <c r="C51" s="24" t="s">
        <v>22</v>
      </c>
      <c r="D51" s="24">
        <v>156</v>
      </c>
    </row>
    <row r="52" spans="1:4" s="9" customFormat="1" ht="12.75" customHeight="1" x14ac:dyDescent="0.2">
      <c r="A52" s="8" t="s">
        <v>66</v>
      </c>
      <c r="B52" s="24">
        <v>50</v>
      </c>
      <c r="C52" s="24" t="s">
        <v>29</v>
      </c>
      <c r="D52" s="24">
        <v>161</v>
      </c>
    </row>
    <row r="53" spans="1:4" s="9" customFormat="1" ht="12.75" customHeight="1" x14ac:dyDescent="0.2">
      <c r="A53" s="8" t="s">
        <v>67</v>
      </c>
      <c r="B53" s="24">
        <v>50</v>
      </c>
      <c r="C53" s="24" t="s">
        <v>42</v>
      </c>
      <c r="D53" s="24">
        <v>159</v>
      </c>
    </row>
    <row r="54" spans="1:4" s="9" customFormat="1" ht="12.75" customHeight="1" x14ac:dyDescent="0.2">
      <c r="A54" s="8" t="s">
        <v>53</v>
      </c>
      <c r="B54" s="24">
        <v>49</v>
      </c>
      <c r="C54" s="24" t="s">
        <v>33</v>
      </c>
      <c r="D54" s="24">
        <v>154</v>
      </c>
    </row>
    <row r="55" spans="1:4" s="9" customFormat="1" ht="12.75" customHeight="1" x14ac:dyDescent="0.2">
      <c r="A55" s="8" t="s">
        <v>75</v>
      </c>
      <c r="B55" s="24">
        <v>49</v>
      </c>
      <c r="C55" s="24" t="s">
        <v>45</v>
      </c>
      <c r="D55" s="24">
        <v>162</v>
      </c>
    </row>
    <row r="56" spans="1:4" s="9" customFormat="1" ht="12.75" customHeight="1" x14ac:dyDescent="0.2">
      <c r="A56" s="8" t="s">
        <v>74</v>
      </c>
      <c r="B56" s="24">
        <v>48</v>
      </c>
      <c r="C56" s="24" t="s">
        <v>45</v>
      </c>
      <c r="D56" s="24">
        <v>162</v>
      </c>
    </row>
    <row r="57" spans="1:4" s="9" customFormat="1" ht="12.75" customHeight="1" x14ac:dyDescent="0.2">
      <c r="A57" s="8" t="s">
        <v>64</v>
      </c>
      <c r="B57" s="24">
        <v>47</v>
      </c>
      <c r="C57" s="24" t="s">
        <v>20</v>
      </c>
      <c r="D57" s="24">
        <v>158</v>
      </c>
    </row>
    <row r="58" spans="1:4" s="9" customFormat="1" ht="12.75" customHeight="1" x14ac:dyDescent="0.2">
      <c r="A58" s="8" t="s">
        <v>65</v>
      </c>
      <c r="B58" s="24">
        <v>47</v>
      </c>
      <c r="C58" s="24" t="s">
        <v>29</v>
      </c>
      <c r="D58" s="24">
        <v>161</v>
      </c>
    </row>
    <row r="59" spans="1:4" s="9" customFormat="1" ht="12.75" customHeight="1" x14ac:dyDescent="0.2">
      <c r="A59" s="8" t="s">
        <v>18</v>
      </c>
      <c r="B59" s="24">
        <v>46</v>
      </c>
      <c r="C59" s="24" t="s">
        <v>15</v>
      </c>
      <c r="D59" s="24">
        <v>160</v>
      </c>
    </row>
    <row r="60" spans="1:4" s="9" customFormat="1" ht="12.75" customHeight="1" x14ac:dyDescent="0.2">
      <c r="A60" s="8" t="s">
        <v>27</v>
      </c>
      <c r="B60" s="24">
        <v>45</v>
      </c>
      <c r="C60" s="24" t="s">
        <v>15</v>
      </c>
      <c r="D60" s="24">
        <v>160</v>
      </c>
    </row>
    <row r="61" spans="1:4" s="9" customFormat="1" ht="11.25" x14ac:dyDescent="0.2">
      <c r="A61" s="11"/>
      <c r="B61" s="25">
        <f>AVERAGE(B5:B60)</f>
        <v>55.107142857142854</v>
      </c>
      <c r="C61" s="25"/>
      <c r="D61" s="25">
        <f>AVERAGE(D5:D60)</f>
        <v>158.07142857142858</v>
      </c>
    </row>
    <row r="62" spans="1:4" s="9" customFormat="1" ht="18" customHeight="1" x14ac:dyDescent="0.2">
      <c r="B62" s="18"/>
      <c r="C62" s="18"/>
      <c r="D62" s="18"/>
    </row>
    <row r="63" spans="1:4" s="9" customFormat="1" ht="18" customHeight="1" x14ac:dyDescent="0.2">
      <c r="B63" s="18"/>
      <c r="C63" s="19" t="s">
        <v>8</v>
      </c>
      <c r="D63" s="19" t="s">
        <v>9</v>
      </c>
    </row>
    <row r="64" spans="1:4" s="9" customFormat="1" ht="18" customHeight="1" x14ac:dyDescent="0.2">
      <c r="B64" s="18"/>
      <c r="C64" s="11" t="s">
        <v>16</v>
      </c>
      <c r="D64" s="11" t="s">
        <v>17</v>
      </c>
    </row>
    <row r="65" spans="2:4" s="9" customFormat="1" ht="18" customHeight="1" x14ac:dyDescent="0.2">
      <c r="B65" s="18"/>
      <c r="C65" s="18"/>
      <c r="D65" s="18"/>
    </row>
    <row r="66" spans="2:4" s="9" customFormat="1" ht="18" customHeight="1" x14ac:dyDescent="0.2">
      <c r="B66" s="18"/>
      <c r="C66" s="18"/>
      <c r="D66" s="18"/>
    </row>
    <row r="67" spans="2:4" s="9" customFormat="1" ht="18" customHeight="1" x14ac:dyDescent="0.2">
      <c r="B67" s="18"/>
      <c r="C67" s="18"/>
      <c r="D67" s="18"/>
    </row>
  </sheetData>
  <sheetProtection formatCells="0" formatColumns="0" formatRows="0" insertColumns="0" insertRows="0" insertHyperlinks="0" deleteColumns="0" deleteRows="0" sort="0" autoFilter="0" pivotTables="0"/>
  <sortState ref="A5:D60">
    <sortCondition descending="1" ref="B5:B60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activeCell="G12" sqref="G12"/>
    </sheetView>
  </sheetViews>
  <sheetFormatPr defaultRowHeight="15" x14ac:dyDescent="0.25"/>
  <cols>
    <col min="1" max="1" width="27" bestFit="1" customWidth="1"/>
    <col min="2" max="2" width="8.85546875" style="14" customWidth="1"/>
    <col min="3" max="3" width="8" style="14" customWidth="1"/>
    <col min="4" max="4" width="8.140625" style="14" bestFit="1" customWidth="1"/>
    <col min="5" max="5" width="8.7109375" style="33" customWidth="1"/>
    <col min="6" max="6" width="15.28515625" style="14" bestFit="1" customWidth="1"/>
    <col min="7" max="7" width="7.28515625" style="14" customWidth="1"/>
  </cols>
  <sheetData>
    <row r="1" spans="1:7" ht="23.25" customHeight="1" x14ac:dyDescent="0.25">
      <c r="A1" s="1" t="s">
        <v>120</v>
      </c>
      <c r="B1" s="12"/>
      <c r="C1" s="12"/>
      <c r="D1" s="12"/>
      <c r="E1" s="28"/>
      <c r="F1" s="12"/>
      <c r="G1" s="12"/>
    </row>
    <row r="2" spans="1:7" s="5" customFormat="1" ht="34.5" customHeight="1" x14ac:dyDescent="0.25">
      <c r="A2" s="15" t="s">
        <v>2</v>
      </c>
      <c r="B2" s="23" t="s">
        <v>0</v>
      </c>
      <c r="C2" s="23" t="s">
        <v>3</v>
      </c>
      <c r="D2" s="23" t="s">
        <v>4</v>
      </c>
      <c r="E2" s="29" t="s">
        <v>5</v>
      </c>
      <c r="F2" s="23" t="s">
        <v>6</v>
      </c>
      <c r="G2" s="23" t="s">
        <v>7</v>
      </c>
    </row>
    <row r="3" spans="1:7" s="9" customFormat="1" ht="11.25" x14ac:dyDescent="0.2">
      <c r="A3" s="16"/>
      <c r="B3" s="16" t="s">
        <v>10</v>
      </c>
      <c r="C3" s="16" t="s">
        <v>11</v>
      </c>
      <c r="D3" s="16" t="s">
        <v>12</v>
      </c>
      <c r="E3" s="20"/>
      <c r="F3" s="6" t="s">
        <v>13</v>
      </c>
      <c r="G3" s="16"/>
    </row>
    <row r="4" spans="1:7" s="9" customFormat="1" ht="15" customHeight="1" x14ac:dyDescent="0.2">
      <c r="A4" s="8" t="s">
        <v>63</v>
      </c>
      <c r="B4" s="49">
        <v>94</v>
      </c>
      <c r="C4" s="24">
        <v>53.6</v>
      </c>
      <c r="D4" s="24">
        <v>37</v>
      </c>
      <c r="E4" s="30">
        <v>0.03</v>
      </c>
      <c r="F4" s="24" t="s">
        <v>94</v>
      </c>
      <c r="G4" s="24">
        <v>150</v>
      </c>
    </row>
    <row r="5" spans="1:7" s="9" customFormat="1" ht="15" customHeight="1" x14ac:dyDescent="0.2">
      <c r="A5" s="10" t="s">
        <v>81</v>
      </c>
      <c r="B5" s="49">
        <v>92</v>
      </c>
      <c r="C5" s="27">
        <v>56.5</v>
      </c>
      <c r="D5" s="27">
        <v>40</v>
      </c>
      <c r="E5" s="34">
        <v>0.02</v>
      </c>
      <c r="F5" s="27" t="s">
        <v>94</v>
      </c>
      <c r="G5" s="27">
        <v>150</v>
      </c>
    </row>
    <row r="6" spans="1:7" s="9" customFormat="1" ht="15" customHeight="1" x14ac:dyDescent="0.2">
      <c r="A6" s="8" t="s">
        <v>89</v>
      </c>
      <c r="B6" s="49">
        <v>92</v>
      </c>
      <c r="C6" s="24">
        <v>55.3</v>
      </c>
      <c r="D6" s="24">
        <v>39</v>
      </c>
      <c r="E6" s="30"/>
      <c r="F6" s="24" t="s">
        <v>94</v>
      </c>
      <c r="G6" s="24">
        <v>150</v>
      </c>
    </row>
    <row r="7" spans="1:7" s="9" customFormat="1" ht="15" customHeight="1" x14ac:dyDescent="0.2">
      <c r="A7" s="8" t="s">
        <v>23</v>
      </c>
      <c r="B7" s="49">
        <v>91</v>
      </c>
      <c r="C7" s="24">
        <v>57.3</v>
      </c>
      <c r="D7" s="24">
        <v>39</v>
      </c>
      <c r="E7" s="30">
        <v>0.03</v>
      </c>
      <c r="F7" s="24" t="s">
        <v>94</v>
      </c>
      <c r="G7" s="24">
        <v>150</v>
      </c>
    </row>
    <row r="8" spans="1:7" s="9" customFormat="1" ht="15" customHeight="1" x14ac:dyDescent="0.2">
      <c r="A8" s="8" t="s">
        <v>50</v>
      </c>
      <c r="B8" s="49">
        <v>91</v>
      </c>
      <c r="C8" s="24">
        <v>55.3</v>
      </c>
      <c r="D8" s="24">
        <v>42</v>
      </c>
      <c r="E8" s="30">
        <v>0.02</v>
      </c>
      <c r="F8" s="24" t="s">
        <v>94</v>
      </c>
      <c r="G8" s="24">
        <v>150</v>
      </c>
    </row>
    <row r="9" spans="1:7" s="9" customFormat="1" ht="15" customHeight="1" x14ac:dyDescent="0.2">
      <c r="A9" s="10" t="s">
        <v>82</v>
      </c>
      <c r="B9" s="49">
        <v>89</v>
      </c>
      <c r="C9" s="27">
        <v>53.9</v>
      </c>
      <c r="D9" s="27">
        <v>37</v>
      </c>
      <c r="E9" s="34"/>
      <c r="F9" s="27" t="s">
        <v>51</v>
      </c>
      <c r="G9" s="27">
        <v>157</v>
      </c>
    </row>
    <row r="10" spans="1:7" s="9" customFormat="1" ht="15" customHeight="1" x14ac:dyDescent="0.2">
      <c r="A10" s="8" t="s">
        <v>56</v>
      </c>
      <c r="B10" s="24">
        <v>88</v>
      </c>
      <c r="C10" s="24">
        <v>55.7</v>
      </c>
      <c r="D10" s="24">
        <v>40</v>
      </c>
      <c r="E10" s="30"/>
      <c r="F10" s="24" t="s">
        <v>94</v>
      </c>
      <c r="G10" s="24">
        <v>150</v>
      </c>
    </row>
    <row r="11" spans="1:7" s="9" customFormat="1" ht="15" customHeight="1" x14ac:dyDescent="0.2">
      <c r="A11" s="8" t="s">
        <v>41</v>
      </c>
      <c r="B11" s="24">
        <v>88</v>
      </c>
      <c r="C11" s="24">
        <v>54.7</v>
      </c>
      <c r="D11" s="24">
        <v>37</v>
      </c>
      <c r="E11" s="30">
        <v>0.02</v>
      </c>
      <c r="F11" s="24" t="s">
        <v>94</v>
      </c>
      <c r="G11" s="24">
        <v>159</v>
      </c>
    </row>
    <row r="12" spans="1:7" s="9" customFormat="1" ht="15" customHeight="1" x14ac:dyDescent="0.2">
      <c r="A12" s="8" t="s">
        <v>49</v>
      </c>
      <c r="B12" s="24">
        <v>88</v>
      </c>
      <c r="C12" s="24">
        <v>53.9</v>
      </c>
      <c r="D12" s="24">
        <v>39</v>
      </c>
      <c r="E12" s="30"/>
      <c r="F12" s="24" t="s">
        <v>94</v>
      </c>
      <c r="G12" s="24">
        <v>150</v>
      </c>
    </row>
    <row r="13" spans="1:7" s="9" customFormat="1" ht="15" customHeight="1" x14ac:dyDescent="0.2">
      <c r="A13" s="8" t="s">
        <v>21</v>
      </c>
      <c r="B13" s="24">
        <v>87</v>
      </c>
      <c r="C13" s="24">
        <v>57.8</v>
      </c>
      <c r="D13" s="24">
        <v>36</v>
      </c>
      <c r="E13" s="30"/>
      <c r="F13" s="24" t="s">
        <v>94</v>
      </c>
      <c r="G13" s="24">
        <v>150</v>
      </c>
    </row>
    <row r="14" spans="1:7" s="9" customFormat="1" ht="15" customHeight="1" x14ac:dyDescent="0.2">
      <c r="A14" s="8" t="s">
        <v>57</v>
      </c>
      <c r="B14" s="24">
        <v>86</v>
      </c>
      <c r="C14" s="24">
        <v>52.4</v>
      </c>
      <c r="D14" s="24">
        <v>41</v>
      </c>
      <c r="E14" s="30">
        <v>7.0000000000000007E-2</v>
      </c>
      <c r="F14" s="24" t="s">
        <v>86</v>
      </c>
      <c r="G14" s="24">
        <v>152</v>
      </c>
    </row>
    <row r="15" spans="1:7" s="9" customFormat="1" ht="15" customHeight="1" x14ac:dyDescent="0.2">
      <c r="A15" s="8" t="s">
        <v>36</v>
      </c>
      <c r="B15" s="24">
        <v>85</v>
      </c>
      <c r="C15" s="49">
        <v>58.1</v>
      </c>
      <c r="D15" s="24">
        <v>41</v>
      </c>
      <c r="E15" s="30">
        <v>0.02</v>
      </c>
      <c r="F15" s="24" t="s">
        <v>94</v>
      </c>
      <c r="G15" s="24">
        <v>150</v>
      </c>
    </row>
    <row r="16" spans="1:7" s="9" customFormat="1" ht="15" customHeight="1" x14ac:dyDescent="0.2">
      <c r="A16" s="8" t="s">
        <v>64</v>
      </c>
      <c r="B16" s="24">
        <v>85</v>
      </c>
      <c r="C16" s="24">
        <v>57.1</v>
      </c>
      <c r="D16" s="24">
        <v>37</v>
      </c>
      <c r="E16" s="30"/>
      <c r="F16" s="24" t="s">
        <v>94</v>
      </c>
      <c r="G16" s="24">
        <v>150</v>
      </c>
    </row>
    <row r="17" spans="1:7" s="9" customFormat="1" ht="15" customHeight="1" x14ac:dyDescent="0.2">
      <c r="A17" s="8" t="s">
        <v>46</v>
      </c>
      <c r="B17" s="24">
        <v>85</v>
      </c>
      <c r="C17" s="24">
        <v>56.3</v>
      </c>
      <c r="D17" s="24">
        <v>39</v>
      </c>
      <c r="E17" s="30"/>
      <c r="F17" s="24" t="s">
        <v>24</v>
      </c>
      <c r="G17" s="24">
        <v>150</v>
      </c>
    </row>
    <row r="18" spans="1:7" s="9" customFormat="1" ht="15" customHeight="1" x14ac:dyDescent="0.2">
      <c r="A18" s="8" t="s">
        <v>48</v>
      </c>
      <c r="B18" s="24">
        <v>85</v>
      </c>
      <c r="C18" s="24">
        <v>52.8</v>
      </c>
      <c r="D18" s="24">
        <v>40</v>
      </c>
      <c r="E18" s="30"/>
      <c r="F18" s="24" t="s">
        <v>94</v>
      </c>
      <c r="G18" s="24">
        <v>150</v>
      </c>
    </row>
    <row r="19" spans="1:7" s="9" customFormat="1" ht="15" customHeight="1" x14ac:dyDescent="0.2">
      <c r="A19" s="8" t="s">
        <v>71</v>
      </c>
      <c r="B19" s="24">
        <v>84</v>
      </c>
      <c r="C19" s="24">
        <v>56.4</v>
      </c>
      <c r="D19" s="24">
        <v>37</v>
      </c>
      <c r="E19" s="30"/>
      <c r="F19" s="24" t="s">
        <v>94</v>
      </c>
      <c r="G19" s="24">
        <v>150</v>
      </c>
    </row>
    <row r="20" spans="1:7" s="9" customFormat="1" ht="15" customHeight="1" x14ac:dyDescent="0.2">
      <c r="A20" s="8" t="s">
        <v>32</v>
      </c>
      <c r="B20" s="24">
        <v>84</v>
      </c>
      <c r="C20" s="24">
        <v>56</v>
      </c>
      <c r="D20" s="24">
        <v>42</v>
      </c>
      <c r="E20" s="30">
        <v>0.03</v>
      </c>
      <c r="F20" s="24" t="s">
        <v>94</v>
      </c>
      <c r="G20" s="24">
        <v>150</v>
      </c>
    </row>
    <row r="21" spans="1:7" s="9" customFormat="1" ht="15" customHeight="1" x14ac:dyDescent="0.2">
      <c r="A21" s="8" t="s">
        <v>53</v>
      </c>
      <c r="B21" s="24">
        <v>83</v>
      </c>
      <c r="C21" s="49">
        <v>61.4</v>
      </c>
      <c r="D21" s="24">
        <v>39</v>
      </c>
      <c r="E21" s="30">
        <v>0.03</v>
      </c>
      <c r="F21" s="24" t="s">
        <v>94</v>
      </c>
      <c r="G21" s="24">
        <v>150</v>
      </c>
    </row>
    <row r="22" spans="1:7" s="9" customFormat="1" ht="15" customHeight="1" x14ac:dyDescent="0.2">
      <c r="A22" s="8" t="s">
        <v>39</v>
      </c>
      <c r="B22" s="24">
        <v>83</v>
      </c>
      <c r="C22" s="49">
        <v>59</v>
      </c>
      <c r="D22" s="24">
        <v>38</v>
      </c>
      <c r="E22" s="30">
        <v>0.13</v>
      </c>
      <c r="F22" s="24" t="s">
        <v>92</v>
      </c>
      <c r="G22" s="24">
        <v>154</v>
      </c>
    </row>
    <row r="23" spans="1:7" s="9" customFormat="1" ht="15" customHeight="1" x14ac:dyDescent="0.2">
      <c r="A23" s="8" t="s">
        <v>55</v>
      </c>
      <c r="B23" s="24">
        <v>83</v>
      </c>
      <c r="C23" s="49">
        <v>58.2</v>
      </c>
      <c r="D23" s="24">
        <v>38</v>
      </c>
      <c r="E23" s="30"/>
      <c r="F23" s="24" t="s">
        <v>94</v>
      </c>
      <c r="G23" s="24">
        <v>150</v>
      </c>
    </row>
    <row r="24" spans="1:7" s="9" customFormat="1" ht="15" customHeight="1" x14ac:dyDescent="0.2">
      <c r="A24" s="8" t="s">
        <v>61</v>
      </c>
      <c r="B24" s="24">
        <v>83</v>
      </c>
      <c r="C24" s="24">
        <v>54.7</v>
      </c>
      <c r="D24" s="24">
        <v>41</v>
      </c>
      <c r="E24" s="30">
        <v>0.1</v>
      </c>
      <c r="F24" s="24" t="s">
        <v>94</v>
      </c>
      <c r="G24" s="24">
        <v>150</v>
      </c>
    </row>
    <row r="25" spans="1:7" s="9" customFormat="1" ht="15" customHeight="1" x14ac:dyDescent="0.2">
      <c r="A25" s="8" t="s">
        <v>60</v>
      </c>
      <c r="B25" s="24">
        <v>83</v>
      </c>
      <c r="C25" s="24">
        <v>51.3</v>
      </c>
      <c r="D25" s="24">
        <v>39</v>
      </c>
      <c r="E25" s="30"/>
      <c r="F25" s="24" t="s">
        <v>94</v>
      </c>
      <c r="G25" s="24">
        <v>150</v>
      </c>
    </row>
    <row r="26" spans="1:7" s="9" customFormat="1" ht="15" customHeight="1" x14ac:dyDescent="0.2">
      <c r="A26" s="8" t="s">
        <v>73</v>
      </c>
      <c r="B26" s="24">
        <v>82</v>
      </c>
      <c r="C26" s="24">
        <v>57.7</v>
      </c>
      <c r="D26" s="24">
        <v>39</v>
      </c>
      <c r="E26" s="30"/>
      <c r="F26" s="24" t="s">
        <v>94</v>
      </c>
      <c r="G26" s="24">
        <v>150</v>
      </c>
    </row>
    <row r="27" spans="1:7" s="9" customFormat="1" ht="15" customHeight="1" x14ac:dyDescent="0.2">
      <c r="A27" s="8" t="s">
        <v>40</v>
      </c>
      <c r="B27" s="24">
        <v>82</v>
      </c>
      <c r="C27" s="24">
        <v>57.6</v>
      </c>
      <c r="D27" s="24">
        <v>35</v>
      </c>
      <c r="E27" s="30">
        <v>0.12</v>
      </c>
      <c r="F27" s="24" t="s">
        <v>94</v>
      </c>
      <c r="G27" s="24">
        <v>150</v>
      </c>
    </row>
    <row r="28" spans="1:7" s="9" customFormat="1" ht="15" customHeight="1" x14ac:dyDescent="0.2">
      <c r="A28" s="8" t="s">
        <v>35</v>
      </c>
      <c r="B28" s="24">
        <v>82</v>
      </c>
      <c r="C28" s="24">
        <v>52.6</v>
      </c>
      <c r="D28" s="24">
        <v>39</v>
      </c>
      <c r="E28" s="30"/>
      <c r="F28" s="24" t="s">
        <v>92</v>
      </c>
      <c r="G28" s="24">
        <v>154</v>
      </c>
    </row>
    <row r="29" spans="1:7" s="9" customFormat="1" ht="15" customHeight="1" x14ac:dyDescent="0.2">
      <c r="A29" s="8" t="s">
        <v>70</v>
      </c>
      <c r="B29" s="24">
        <v>80</v>
      </c>
      <c r="C29" s="24">
        <v>57.2</v>
      </c>
      <c r="D29" s="24">
        <v>38</v>
      </c>
      <c r="E29" s="30"/>
      <c r="F29" s="24" t="s">
        <v>87</v>
      </c>
      <c r="G29" s="24">
        <v>147</v>
      </c>
    </row>
    <row r="30" spans="1:7" s="9" customFormat="1" ht="15" customHeight="1" x14ac:dyDescent="0.2">
      <c r="A30" s="8" t="s">
        <v>67</v>
      </c>
      <c r="B30" s="24">
        <v>80</v>
      </c>
      <c r="C30" s="24">
        <v>57</v>
      </c>
      <c r="D30" s="24">
        <v>39</v>
      </c>
      <c r="E30" s="30">
        <v>0.2</v>
      </c>
      <c r="F30" s="24" t="s">
        <v>94</v>
      </c>
      <c r="G30" s="24">
        <v>150</v>
      </c>
    </row>
    <row r="31" spans="1:7" s="9" customFormat="1" ht="15" customHeight="1" x14ac:dyDescent="0.2">
      <c r="A31" s="10" t="s">
        <v>80</v>
      </c>
      <c r="B31" s="27">
        <v>80</v>
      </c>
      <c r="C31" s="27">
        <v>54.3</v>
      </c>
      <c r="D31" s="27">
        <v>43</v>
      </c>
      <c r="E31" s="34">
        <v>0.02</v>
      </c>
      <c r="F31" s="27" t="s">
        <v>94</v>
      </c>
      <c r="G31" s="27">
        <v>150</v>
      </c>
    </row>
    <row r="32" spans="1:7" s="9" customFormat="1" ht="15" customHeight="1" x14ac:dyDescent="0.2">
      <c r="A32" s="8" t="s">
        <v>37</v>
      </c>
      <c r="B32" s="24">
        <v>80</v>
      </c>
      <c r="C32" s="24">
        <v>51.2</v>
      </c>
      <c r="D32" s="24">
        <v>38</v>
      </c>
      <c r="E32" s="30">
        <v>0.02</v>
      </c>
      <c r="F32" s="24" t="s">
        <v>94</v>
      </c>
      <c r="G32" s="24">
        <v>150</v>
      </c>
    </row>
    <row r="33" spans="1:7" s="9" customFormat="1" ht="15" customHeight="1" x14ac:dyDescent="0.2">
      <c r="A33" s="8" t="s">
        <v>97</v>
      </c>
      <c r="B33" s="24">
        <v>80</v>
      </c>
      <c r="C33" s="24">
        <v>46.7</v>
      </c>
      <c r="D33" s="24">
        <v>42</v>
      </c>
      <c r="E33" s="30"/>
      <c r="F33" s="24" t="s">
        <v>94</v>
      </c>
      <c r="G33" s="24">
        <v>164</v>
      </c>
    </row>
    <row r="34" spans="1:7" s="9" customFormat="1" ht="15" customHeight="1" x14ac:dyDescent="0.2">
      <c r="A34" s="8" t="s">
        <v>62</v>
      </c>
      <c r="B34" s="24">
        <v>79</v>
      </c>
      <c r="C34" s="24">
        <v>52.5</v>
      </c>
      <c r="D34" s="24">
        <v>42</v>
      </c>
      <c r="E34" s="30">
        <v>0.1</v>
      </c>
      <c r="F34" s="24" t="s">
        <v>94</v>
      </c>
      <c r="G34" s="24">
        <v>150</v>
      </c>
    </row>
    <row r="35" spans="1:7" s="9" customFormat="1" ht="15" customHeight="1" x14ac:dyDescent="0.2">
      <c r="A35" s="8" t="s">
        <v>77</v>
      </c>
      <c r="B35" s="24">
        <v>78</v>
      </c>
      <c r="C35" s="24">
        <v>53.3</v>
      </c>
      <c r="D35" s="24">
        <v>42</v>
      </c>
      <c r="E35" s="30">
        <v>0.13</v>
      </c>
      <c r="F35" s="24" t="s">
        <v>94</v>
      </c>
      <c r="G35" s="24">
        <v>150</v>
      </c>
    </row>
    <row r="36" spans="1:7" s="9" customFormat="1" ht="15" customHeight="1" x14ac:dyDescent="0.2">
      <c r="A36" s="8" t="s">
        <v>19</v>
      </c>
      <c r="B36" s="24">
        <v>78</v>
      </c>
      <c r="C36" s="24">
        <v>51.1</v>
      </c>
      <c r="D36" s="24">
        <v>34</v>
      </c>
      <c r="E36" s="30">
        <v>0.1</v>
      </c>
      <c r="F36" s="24" t="s">
        <v>94</v>
      </c>
      <c r="G36" s="24">
        <v>150</v>
      </c>
    </row>
    <row r="37" spans="1:7" s="9" customFormat="1" ht="15" customHeight="1" x14ac:dyDescent="0.2">
      <c r="A37" s="8" t="s">
        <v>52</v>
      </c>
      <c r="B37" s="24">
        <v>78</v>
      </c>
      <c r="C37" s="24">
        <v>48.7</v>
      </c>
      <c r="D37" s="24">
        <v>40</v>
      </c>
      <c r="E37" s="30"/>
      <c r="F37" s="24" t="s">
        <v>94</v>
      </c>
      <c r="G37" s="24">
        <v>150</v>
      </c>
    </row>
    <row r="38" spans="1:7" s="9" customFormat="1" ht="15" customHeight="1" x14ac:dyDescent="0.2">
      <c r="A38" s="8" t="s">
        <v>69</v>
      </c>
      <c r="B38" s="24">
        <v>77</v>
      </c>
      <c r="C38" s="49">
        <v>58.5</v>
      </c>
      <c r="D38" s="24">
        <v>39</v>
      </c>
      <c r="E38" s="30"/>
      <c r="F38" s="24" t="s">
        <v>51</v>
      </c>
      <c r="G38" s="24">
        <v>157</v>
      </c>
    </row>
    <row r="39" spans="1:7" s="9" customFormat="1" ht="15" customHeight="1" x14ac:dyDescent="0.2">
      <c r="A39" s="8" t="s">
        <v>18</v>
      </c>
      <c r="B39" s="24">
        <v>77</v>
      </c>
      <c r="C39" s="49">
        <v>57.9</v>
      </c>
      <c r="D39" s="24">
        <v>37</v>
      </c>
      <c r="E39" s="30">
        <v>0.12</v>
      </c>
      <c r="F39" s="24" t="s">
        <v>86</v>
      </c>
      <c r="G39" s="24">
        <v>152</v>
      </c>
    </row>
    <row r="40" spans="1:7" s="9" customFormat="1" ht="15" customHeight="1" x14ac:dyDescent="0.2">
      <c r="A40" s="8" t="s">
        <v>28</v>
      </c>
      <c r="B40" s="24">
        <v>77</v>
      </c>
      <c r="C40" s="24">
        <v>56.1</v>
      </c>
      <c r="D40" s="24">
        <v>39</v>
      </c>
      <c r="E40" s="30">
        <v>0.03</v>
      </c>
      <c r="F40" s="24" t="s">
        <v>51</v>
      </c>
      <c r="G40" s="24">
        <v>157</v>
      </c>
    </row>
    <row r="41" spans="1:7" s="9" customFormat="1" ht="15" customHeight="1" x14ac:dyDescent="0.2">
      <c r="A41" s="8" t="s">
        <v>76</v>
      </c>
      <c r="B41" s="24">
        <v>77</v>
      </c>
      <c r="C41" s="24">
        <v>55.7</v>
      </c>
      <c r="D41" s="24">
        <v>39</v>
      </c>
      <c r="E41" s="30">
        <v>0.13</v>
      </c>
      <c r="F41" s="24" t="s">
        <v>42</v>
      </c>
      <c r="G41" s="24">
        <v>161</v>
      </c>
    </row>
    <row r="42" spans="1:7" s="9" customFormat="1" ht="15" customHeight="1" x14ac:dyDescent="0.2">
      <c r="A42" s="8" t="s">
        <v>58</v>
      </c>
      <c r="B42" s="24">
        <v>74</v>
      </c>
      <c r="C42" s="24">
        <v>55.5</v>
      </c>
      <c r="D42" s="24">
        <v>41</v>
      </c>
      <c r="E42" s="30">
        <v>0.27</v>
      </c>
      <c r="F42" s="24" t="s">
        <v>94</v>
      </c>
      <c r="G42" s="24">
        <v>150</v>
      </c>
    </row>
    <row r="43" spans="1:7" s="9" customFormat="1" ht="15" customHeight="1" x14ac:dyDescent="0.2">
      <c r="A43" s="8" t="s">
        <v>66</v>
      </c>
      <c r="B43" s="24">
        <v>73</v>
      </c>
      <c r="C43" s="24">
        <v>51.9</v>
      </c>
      <c r="D43" s="24">
        <v>36</v>
      </c>
      <c r="E43" s="30"/>
      <c r="F43" s="24" t="s">
        <v>24</v>
      </c>
      <c r="G43" s="24">
        <v>159</v>
      </c>
    </row>
    <row r="44" spans="1:7" s="9" customFormat="1" ht="15" customHeight="1" x14ac:dyDescent="0.2">
      <c r="A44" s="8" t="s">
        <v>65</v>
      </c>
      <c r="B44" s="24">
        <v>73</v>
      </c>
      <c r="C44" s="24">
        <v>50.9</v>
      </c>
      <c r="D44" s="24">
        <v>39</v>
      </c>
      <c r="E44" s="30">
        <v>0.03</v>
      </c>
      <c r="F44" s="24" t="s">
        <v>42</v>
      </c>
      <c r="G44" s="24">
        <v>161</v>
      </c>
    </row>
    <row r="45" spans="1:7" s="9" customFormat="1" ht="15" customHeight="1" x14ac:dyDescent="0.2">
      <c r="A45" s="8" t="s">
        <v>59</v>
      </c>
      <c r="B45" s="24">
        <v>72</v>
      </c>
      <c r="C45" s="24">
        <v>57.1</v>
      </c>
      <c r="D45" s="24">
        <v>39</v>
      </c>
      <c r="E45" s="30">
        <v>0.05</v>
      </c>
      <c r="F45" s="24" t="s">
        <v>94</v>
      </c>
      <c r="G45" s="24">
        <v>150</v>
      </c>
    </row>
    <row r="46" spans="1:7" s="9" customFormat="1" ht="15" customHeight="1" x14ac:dyDescent="0.2">
      <c r="A46" s="10" t="s">
        <v>79</v>
      </c>
      <c r="B46" s="27">
        <v>72</v>
      </c>
      <c r="C46" s="27">
        <v>55.9</v>
      </c>
      <c r="D46" s="27">
        <v>41</v>
      </c>
      <c r="E46" s="34">
        <v>0.02</v>
      </c>
      <c r="F46" s="27" t="s">
        <v>24</v>
      </c>
      <c r="G46" s="27">
        <v>159</v>
      </c>
    </row>
    <row r="47" spans="1:7" s="9" customFormat="1" ht="15" customHeight="1" x14ac:dyDescent="0.2">
      <c r="A47" s="8" t="s">
        <v>14</v>
      </c>
      <c r="B47" s="24">
        <v>72</v>
      </c>
      <c r="C47" s="24">
        <v>54.6</v>
      </c>
      <c r="D47" s="24">
        <v>41</v>
      </c>
      <c r="E47" s="30">
        <v>0.4</v>
      </c>
      <c r="F47" s="24" t="s">
        <v>45</v>
      </c>
      <c r="G47" s="24">
        <v>164</v>
      </c>
    </row>
    <row r="48" spans="1:7" s="9" customFormat="1" ht="15" customHeight="1" x14ac:dyDescent="0.2">
      <c r="A48" s="8" t="s">
        <v>68</v>
      </c>
      <c r="B48" s="24">
        <v>71</v>
      </c>
      <c r="C48" s="24">
        <v>57.7</v>
      </c>
      <c r="D48" s="24">
        <v>40</v>
      </c>
      <c r="E48" s="30">
        <v>0.1</v>
      </c>
      <c r="F48" s="24" t="s">
        <v>45</v>
      </c>
      <c r="G48" s="24">
        <v>164</v>
      </c>
    </row>
    <row r="49" spans="1:7" s="9" customFormat="1" ht="15" customHeight="1" x14ac:dyDescent="0.2">
      <c r="A49" s="8" t="s">
        <v>34</v>
      </c>
      <c r="B49" s="24">
        <v>70</v>
      </c>
      <c r="C49" s="24">
        <v>49.7</v>
      </c>
      <c r="D49" s="24">
        <v>39</v>
      </c>
      <c r="E49" s="30"/>
      <c r="F49" s="24" t="s">
        <v>94</v>
      </c>
      <c r="G49" s="24">
        <v>150</v>
      </c>
    </row>
    <row r="50" spans="1:7" s="9" customFormat="1" ht="15" customHeight="1" x14ac:dyDescent="0.2">
      <c r="A50" s="8" t="s">
        <v>54</v>
      </c>
      <c r="B50" s="24">
        <v>67</v>
      </c>
      <c r="C50" s="24">
        <v>42.4</v>
      </c>
      <c r="D50" s="24">
        <v>39</v>
      </c>
      <c r="E50" s="30">
        <v>0.02</v>
      </c>
      <c r="F50" s="24" t="s">
        <v>94</v>
      </c>
      <c r="G50" s="24">
        <v>150</v>
      </c>
    </row>
    <row r="51" spans="1:7" s="9" customFormat="1" ht="15" customHeight="1" x14ac:dyDescent="0.2">
      <c r="A51" s="10" t="s">
        <v>78</v>
      </c>
      <c r="B51" s="27">
        <v>55</v>
      </c>
      <c r="C51" s="27">
        <v>51.3</v>
      </c>
      <c r="D51" s="27">
        <v>42</v>
      </c>
      <c r="E51" s="34">
        <v>0.1</v>
      </c>
      <c r="F51" s="27" t="s">
        <v>45</v>
      </c>
      <c r="G51" s="27">
        <v>164</v>
      </c>
    </row>
    <row r="52" spans="1:7" s="9" customFormat="1" ht="15" customHeight="1" x14ac:dyDescent="0.2">
      <c r="A52" s="8" t="s">
        <v>75</v>
      </c>
      <c r="B52" s="24">
        <v>55</v>
      </c>
      <c r="C52" s="24">
        <v>44.7</v>
      </c>
      <c r="D52" s="24">
        <v>40</v>
      </c>
      <c r="E52" s="30">
        <v>0.03</v>
      </c>
      <c r="F52" s="24" t="s">
        <v>45</v>
      </c>
      <c r="G52" s="24">
        <v>150</v>
      </c>
    </row>
    <row r="53" spans="1:7" s="9" customFormat="1" ht="15" customHeight="1" x14ac:dyDescent="0.2">
      <c r="A53" s="8" t="s">
        <v>83</v>
      </c>
      <c r="B53" s="24"/>
      <c r="C53" s="24"/>
      <c r="D53" s="24"/>
      <c r="E53" s="30"/>
      <c r="F53" s="24" t="s">
        <v>94</v>
      </c>
      <c r="G53" s="24">
        <v>150</v>
      </c>
    </row>
    <row r="54" spans="1:7" s="9" customFormat="1" ht="11.25" x14ac:dyDescent="0.2">
      <c r="A54" s="11"/>
      <c r="B54" s="25">
        <f t="shared" ref="B54:F54" si="0">AVERAGE(B4:B53)</f>
        <v>80.204081632653057</v>
      </c>
      <c r="C54" s="25">
        <f t="shared" si="0"/>
        <v>54.438775510204074</v>
      </c>
      <c r="D54" s="25">
        <f t="shared" si="0"/>
        <v>39.183673469387756</v>
      </c>
      <c r="E54" s="25">
        <f t="shared" si="0"/>
        <v>8.3000000000000004E-2</v>
      </c>
      <c r="F54" s="25"/>
      <c r="G54" s="25">
        <f>AVERAGE(G4:G53)</f>
        <v>152.69999999999999</v>
      </c>
    </row>
    <row r="55" spans="1:7" s="9" customFormat="1" ht="11.25" x14ac:dyDescent="0.2">
      <c r="B55" s="18"/>
      <c r="C55" s="18"/>
      <c r="D55" s="18"/>
      <c r="E55" s="35"/>
    </row>
    <row r="56" spans="1:7" s="9" customFormat="1" ht="11.25" x14ac:dyDescent="0.2">
      <c r="B56" s="18"/>
      <c r="C56" s="18"/>
      <c r="D56" s="18"/>
      <c r="E56" s="35"/>
      <c r="F56" s="31" t="s">
        <v>1</v>
      </c>
      <c r="G56" s="32"/>
    </row>
    <row r="57" spans="1:7" s="9" customFormat="1" ht="11.25" x14ac:dyDescent="0.2">
      <c r="B57" s="18"/>
      <c r="C57" s="18"/>
      <c r="D57" s="18"/>
      <c r="E57" s="35"/>
      <c r="F57" s="26" t="s">
        <v>8</v>
      </c>
      <c r="G57" s="26" t="s">
        <v>9</v>
      </c>
    </row>
    <row r="58" spans="1:7" s="9" customFormat="1" ht="11.25" x14ac:dyDescent="0.2">
      <c r="B58" s="18"/>
      <c r="C58" s="18"/>
      <c r="D58" s="18"/>
      <c r="E58" s="35"/>
      <c r="F58" s="17" t="s">
        <v>98</v>
      </c>
      <c r="G58" s="17" t="s">
        <v>99</v>
      </c>
    </row>
    <row r="59" spans="1:7" s="9" customFormat="1" ht="11.25" x14ac:dyDescent="0.2">
      <c r="B59" s="18"/>
      <c r="C59" s="18"/>
      <c r="D59" s="18"/>
      <c r="E59" s="35"/>
      <c r="F59" s="18"/>
      <c r="G59" s="18"/>
    </row>
    <row r="60" spans="1:7" s="9" customFormat="1" ht="11.25" x14ac:dyDescent="0.2">
      <c r="B60" s="18"/>
      <c r="C60" s="18"/>
      <c r="D60" s="18"/>
      <c r="E60" s="35"/>
      <c r="F60" s="18"/>
      <c r="G60" s="18"/>
    </row>
    <row r="61" spans="1:7" s="9" customFormat="1" ht="11.25" x14ac:dyDescent="0.2">
      <c r="B61" s="18"/>
      <c r="C61" s="18"/>
      <c r="D61" s="18"/>
      <c r="E61" s="35"/>
      <c r="F61" s="18"/>
      <c r="G61" s="18"/>
    </row>
    <row r="62" spans="1:7" s="9" customFormat="1" ht="11.25" x14ac:dyDescent="0.2">
      <c r="B62" s="18"/>
      <c r="C62" s="18"/>
      <c r="D62" s="18"/>
      <c r="E62" s="35"/>
      <c r="F62" s="18"/>
      <c r="G62" s="18"/>
    </row>
  </sheetData>
  <sortState ref="A4:G53">
    <sortCondition descending="1" ref="B4:B53"/>
  </sortState>
  <mergeCells count="1">
    <mergeCell ref="F56:G5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19" workbookViewId="0">
      <selection activeCell="E54" sqref="E54"/>
    </sheetView>
  </sheetViews>
  <sheetFormatPr defaultRowHeight="15" x14ac:dyDescent="0.25"/>
  <cols>
    <col min="1" max="1" width="27" bestFit="1" customWidth="1"/>
    <col min="2" max="2" width="9.28515625" style="14" bestFit="1" customWidth="1"/>
    <col min="3" max="3" width="14" style="14" bestFit="1" customWidth="1"/>
    <col min="4" max="4" width="8.140625" style="14" bestFit="1" customWidth="1"/>
    <col min="5" max="6" width="15.28515625" style="14" bestFit="1" customWidth="1"/>
  </cols>
  <sheetData>
    <row r="1" spans="1:6" ht="22.5" customHeight="1" x14ac:dyDescent="0.25">
      <c r="A1" s="3" t="s">
        <v>123</v>
      </c>
      <c r="B1" s="12"/>
      <c r="C1" s="12"/>
      <c r="D1" s="12"/>
      <c r="E1" s="12"/>
      <c r="F1" s="12"/>
    </row>
    <row r="2" spans="1:6" ht="20.100000000000001" customHeight="1" x14ac:dyDescent="0.25">
      <c r="A2" s="2" t="s">
        <v>2</v>
      </c>
      <c r="B2" s="13" t="s">
        <v>0</v>
      </c>
      <c r="C2" s="13" t="s">
        <v>3</v>
      </c>
      <c r="D2" s="13" t="s">
        <v>4</v>
      </c>
      <c r="E2" s="13" t="s">
        <v>6</v>
      </c>
      <c r="F2" s="13" t="s">
        <v>7</v>
      </c>
    </row>
    <row r="3" spans="1:6" s="9" customFormat="1" ht="11.25" x14ac:dyDescent="0.2">
      <c r="A3" s="16"/>
      <c r="B3" s="16" t="s">
        <v>10</v>
      </c>
      <c r="C3" s="16" t="s">
        <v>11</v>
      </c>
      <c r="D3" s="16" t="s">
        <v>12</v>
      </c>
      <c r="E3" s="6" t="s">
        <v>13</v>
      </c>
      <c r="F3" s="16"/>
    </row>
    <row r="4" spans="1:6" s="9" customFormat="1" ht="15" customHeight="1" x14ac:dyDescent="0.2">
      <c r="A4" s="10" t="s">
        <v>82</v>
      </c>
      <c r="B4" s="27">
        <v>60</v>
      </c>
      <c r="C4" s="27">
        <v>51.7</v>
      </c>
      <c r="D4" s="27">
        <v>38</v>
      </c>
      <c r="E4" s="27" t="s">
        <v>95</v>
      </c>
      <c r="F4" s="27">
        <v>149</v>
      </c>
    </row>
    <row r="5" spans="1:6" s="9" customFormat="1" ht="15" customHeight="1" x14ac:dyDescent="0.2">
      <c r="A5" s="8" t="s">
        <v>89</v>
      </c>
      <c r="B5" s="24">
        <v>60</v>
      </c>
      <c r="C5" s="24">
        <v>49.9</v>
      </c>
      <c r="D5" s="24">
        <v>35</v>
      </c>
      <c r="E5" s="24" t="s">
        <v>91</v>
      </c>
      <c r="F5" s="24">
        <v>142</v>
      </c>
    </row>
    <row r="6" spans="1:6" s="9" customFormat="1" ht="15" customHeight="1" x14ac:dyDescent="0.2">
      <c r="A6" s="8" t="s">
        <v>23</v>
      </c>
      <c r="B6" s="24">
        <v>59</v>
      </c>
      <c r="C6" s="49">
        <v>52.1</v>
      </c>
      <c r="D6" s="24">
        <v>36</v>
      </c>
      <c r="E6" s="24" t="s">
        <v>91</v>
      </c>
      <c r="F6" s="24">
        <v>142</v>
      </c>
    </row>
    <row r="7" spans="1:6" s="9" customFormat="1" ht="15" customHeight="1" x14ac:dyDescent="0.2">
      <c r="A7" s="8" t="s">
        <v>50</v>
      </c>
      <c r="B7" s="24">
        <v>58</v>
      </c>
      <c r="C7" s="24">
        <v>50.2</v>
      </c>
      <c r="D7" s="24">
        <v>40</v>
      </c>
      <c r="E7" s="24" t="s">
        <v>100</v>
      </c>
      <c r="F7" s="24">
        <v>135</v>
      </c>
    </row>
    <row r="8" spans="1:6" s="9" customFormat="1" ht="15" customHeight="1" x14ac:dyDescent="0.2">
      <c r="A8" s="8" t="s">
        <v>40</v>
      </c>
      <c r="B8" s="24">
        <v>58</v>
      </c>
      <c r="C8" s="24">
        <v>50.1</v>
      </c>
      <c r="D8" s="24">
        <v>36</v>
      </c>
      <c r="E8" s="24" t="s">
        <v>96</v>
      </c>
      <c r="F8" s="24">
        <v>146</v>
      </c>
    </row>
    <row r="9" spans="1:6" s="9" customFormat="1" ht="15" customHeight="1" x14ac:dyDescent="0.2">
      <c r="A9" s="8" t="s">
        <v>19</v>
      </c>
      <c r="B9" s="24">
        <v>56</v>
      </c>
      <c r="C9" s="24">
        <v>48.3</v>
      </c>
      <c r="D9" s="24">
        <v>35</v>
      </c>
      <c r="E9" s="24" t="s">
        <v>91</v>
      </c>
      <c r="F9" s="24">
        <v>142</v>
      </c>
    </row>
    <row r="10" spans="1:6" s="9" customFormat="1" ht="15" customHeight="1" x14ac:dyDescent="0.2">
      <c r="A10" s="8" t="s">
        <v>73</v>
      </c>
      <c r="B10" s="24">
        <v>55</v>
      </c>
      <c r="C10" s="24">
        <v>50.3</v>
      </c>
      <c r="D10" s="24">
        <v>37</v>
      </c>
      <c r="E10" s="24" t="s">
        <v>91</v>
      </c>
      <c r="F10" s="24">
        <v>142</v>
      </c>
    </row>
    <row r="11" spans="1:6" s="9" customFormat="1" ht="15" customHeight="1" x14ac:dyDescent="0.2">
      <c r="A11" s="8" t="s">
        <v>71</v>
      </c>
      <c r="B11" s="24">
        <v>55</v>
      </c>
      <c r="C11" s="24">
        <v>49.2</v>
      </c>
      <c r="D11" s="24">
        <v>36</v>
      </c>
      <c r="E11" s="24" t="s">
        <v>100</v>
      </c>
      <c r="F11" s="24">
        <v>135</v>
      </c>
    </row>
    <row r="12" spans="1:6" s="9" customFormat="1" ht="15" customHeight="1" x14ac:dyDescent="0.2">
      <c r="A12" s="8" t="s">
        <v>62</v>
      </c>
      <c r="B12" s="24">
        <v>55</v>
      </c>
      <c r="C12" s="24">
        <v>45.7</v>
      </c>
      <c r="D12" s="24">
        <v>36</v>
      </c>
      <c r="E12" s="24" t="s">
        <v>91</v>
      </c>
      <c r="F12" s="24">
        <v>142</v>
      </c>
    </row>
    <row r="13" spans="1:6" s="9" customFormat="1" ht="15" customHeight="1" x14ac:dyDescent="0.2">
      <c r="A13" s="8" t="s">
        <v>49</v>
      </c>
      <c r="B13" s="24">
        <v>55</v>
      </c>
      <c r="C13" s="24">
        <v>44.9</v>
      </c>
      <c r="D13" s="24">
        <v>33</v>
      </c>
      <c r="E13" s="24" t="s">
        <v>102</v>
      </c>
      <c r="F13" s="24">
        <v>141</v>
      </c>
    </row>
    <row r="14" spans="1:6" s="9" customFormat="1" ht="15" customHeight="1" x14ac:dyDescent="0.2">
      <c r="A14" s="10" t="s">
        <v>80</v>
      </c>
      <c r="B14" s="27">
        <v>53</v>
      </c>
      <c r="C14" s="49">
        <v>52.4</v>
      </c>
      <c r="D14" s="27">
        <v>37</v>
      </c>
      <c r="E14" s="27" t="s">
        <v>100</v>
      </c>
      <c r="F14" s="27">
        <v>135</v>
      </c>
    </row>
    <row r="15" spans="1:6" s="9" customFormat="1" ht="15" customHeight="1" x14ac:dyDescent="0.2">
      <c r="A15" s="8" t="s">
        <v>56</v>
      </c>
      <c r="B15" s="24">
        <v>53</v>
      </c>
      <c r="C15" s="24">
        <v>51.7</v>
      </c>
      <c r="D15" s="24">
        <v>38</v>
      </c>
      <c r="E15" s="24" t="s">
        <v>96</v>
      </c>
      <c r="F15" s="24">
        <v>146</v>
      </c>
    </row>
    <row r="16" spans="1:6" s="9" customFormat="1" ht="15" customHeight="1" x14ac:dyDescent="0.2">
      <c r="A16" s="8" t="s">
        <v>39</v>
      </c>
      <c r="B16" s="24">
        <v>53</v>
      </c>
      <c r="C16" s="24">
        <v>50.8</v>
      </c>
      <c r="D16" s="24">
        <v>36</v>
      </c>
      <c r="E16" s="24" t="s">
        <v>91</v>
      </c>
      <c r="F16" s="24">
        <v>142</v>
      </c>
    </row>
    <row r="17" spans="1:6" s="9" customFormat="1" ht="15" customHeight="1" x14ac:dyDescent="0.2">
      <c r="A17" s="8" t="s">
        <v>41</v>
      </c>
      <c r="B17" s="24">
        <v>53</v>
      </c>
      <c r="C17" s="24">
        <v>50.8</v>
      </c>
      <c r="D17" s="24">
        <v>37</v>
      </c>
      <c r="E17" s="24" t="s">
        <v>96</v>
      </c>
      <c r="F17" s="24">
        <v>146</v>
      </c>
    </row>
    <row r="18" spans="1:6" s="9" customFormat="1" ht="15" customHeight="1" x14ac:dyDescent="0.2">
      <c r="A18" s="8" t="s">
        <v>28</v>
      </c>
      <c r="B18" s="24">
        <v>53</v>
      </c>
      <c r="C18" s="24">
        <v>50.3</v>
      </c>
      <c r="D18" s="24">
        <v>38</v>
      </c>
      <c r="E18" s="24" t="s">
        <v>95</v>
      </c>
      <c r="F18" s="24">
        <v>149</v>
      </c>
    </row>
    <row r="19" spans="1:6" s="9" customFormat="1" ht="15" customHeight="1" x14ac:dyDescent="0.2">
      <c r="A19" s="8" t="s">
        <v>61</v>
      </c>
      <c r="B19" s="24">
        <v>53</v>
      </c>
      <c r="C19" s="24">
        <v>49.9</v>
      </c>
      <c r="D19" s="24">
        <v>35</v>
      </c>
      <c r="E19" s="24" t="s">
        <v>91</v>
      </c>
      <c r="F19" s="24">
        <v>142</v>
      </c>
    </row>
    <row r="20" spans="1:6" s="9" customFormat="1" ht="15" customHeight="1" x14ac:dyDescent="0.2">
      <c r="A20" s="10" t="s">
        <v>79</v>
      </c>
      <c r="B20" s="27">
        <v>53</v>
      </c>
      <c r="C20" s="27">
        <v>48.6</v>
      </c>
      <c r="D20" s="27">
        <v>37</v>
      </c>
      <c r="E20" s="27" t="s">
        <v>95</v>
      </c>
      <c r="F20" s="27">
        <v>149</v>
      </c>
    </row>
    <row r="21" spans="1:6" s="9" customFormat="1" ht="15" customHeight="1" x14ac:dyDescent="0.2">
      <c r="A21" s="8" t="s">
        <v>63</v>
      </c>
      <c r="B21" s="24">
        <v>53</v>
      </c>
      <c r="C21" s="24">
        <v>48.1</v>
      </c>
      <c r="D21" s="24">
        <v>36</v>
      </c>
      <c r="E21" s="24" t="s">
        <v>91</v>
      </c>
      <c r="F21" s="24">
        <v>142</v>
      </c>
    </row>
    <row r="22" spans="1:6" s="9" customFormat="1" ht="15" customHeight="1" x14ac:dyDescent="0.2">
      <c r="A22" s="8" t="s">
        <v>97</v>
      </c>
      <c r="B22" s="24">
        <v>53</v>
      </c>
      <c r="C22" s="24">
        <v>45.8</v>
      </c>
      <c r="D22" s="24">
        <v>37</v>
      </c>
      <c r="E22" s="24" t="s">
        <v>91</v>
      </c>
      <c r="F22" s="24">
        <v>142</v>
      </c>
    </row>
    <row r="23" spans="1:6" s="9" customFormat="1" ht="15" customHeight="1" x14ac:dyDescent="0.2">
      <c r="A23" s="8" t="s">
        <v>46</v>
      </c>
      <c r="B23" s="24">
        <v>52</v>
      </c>
      <c r="C23" s="24">
        <v>51.2</v>
      </c>
      <c r="D23" s="24">
        <v>35</v>
      </c>
      <c r="E23" s="24" t="s">
        <v>94</v>
      </c>
      <c r="F23" s="24">
        <v>148</v>
      </c>
    </row>
    <row r="24" spans="1:6" s="9" customFormat="1" ht="15" customHeight="1" x14ac:dyDescent="0.2">
      <c r="A24" s="8" t="s">
        <v>58</v>
      </c>
      <c r="B24" s="24">
        <v>52</v>
      </c>
      <c r="C24" s="24">
        <v>47.7</v>
      </c>
      <c r="D24" s="24">
        <v>40</v>
      </c>
      <c r="E24" s="24" t="s">
        <v>91</v>
      </c>
      <c r="F24" s="24">
        <v>142</v>
      </c>
    </row>
    <row r="25" spans="1:6" s="9" customFormat="1" ht="15" customHeight="1" x14ac:dyDescent="0.2">
      <c r="A25" s="8" t="s">
        <v>68</v>
      </c>
      <c r="B25" s="24">
        <v>51</v>
      </c>
      <c r="C25" s="24">
        <v>50.1</v>
      </c>
      <c r="D25" s="24">
        <v>38</v>
      </c>
      <c r="E25" s="24" t="s">
        <v>95</v>
      </c>
      <c r="F25" s="24">
        <v>149</v>
      </c>
    </row>
    <row r="26" spans="1:6" s="9" customFormat="1" ht="15" customHeight="1" x14ac:dyDescent="0.2">
      <c r="A26" s="8" t="s">
        <v>76</v>
      </c>
      <c r="B26" s="24">
        <v>51</v>
      </c>
      <c r="C26" s="24">
        <v>49.7</v>
      </c>
      <c r="D26" s="24">
        <v>36</v>
      </c>
      <c r="E26" s="24" t="s">
        <v>95</v>
      </c>
      <c r="F26" s="24">
        <v>149</v>
      </c>
    </row>
    <row r="27" spans="1:6" s="9" customFormat="1" ht="15" customHeight="1" x14ac:dyDescent="0.2">
      <c r="A27" s="8" t="s">
        <v>53</v>
      </c>
      <c r="B27" s="24">
        <v>50</v>
      </c>
      <c r="C27" s="49">
        <v>52.3</v>
      </c>
      <c r="D27" s="24">
        <v>37</v>
      </c>
      <c r="E27" s="24" t="s">
        <v>101</v>
      </c>
      <c r="F27" s="24">
        <v>139</v>
      </c>
    </row>
    <row r="28" spans="1:6" s="9" customFormat="1" ht="15" customHeight="1" x14ac:dyDescent="0.2">
      <c r="A28" s="8" t="s">
        <v>57</v>
      </c>
      <c r="B28" s="24">
        <v>50</v>
      </c>
      <c r="C28" s="24">
        <v>47.2</v>
      </c>
      <c r="D28" s="24">
        <v>35</v>
      </c>
      <c r="E28" s="24" t="s">
        <v>95</v>
      </c>
      <c r="F28" s="24">
        <v>149</v>
      </c>
    </row>
    <row r="29" spans="1:6" s="9" customFormat="1" ht="15" customHeight="1" x14ac:dyDescent="0.2">
      <c r="A29" s="10" t="s">
        <v>81</v>
      </c>
      <c r="B29" s="27">
        <v>49</v>
      </c>
      <c r="C29" s="27">
        <v>50.7</v>
      </c>
      <c r="D29" s="27">
        <v>37</v>
      </c>
      <c r="E29" s="27" t="s">
        <v>100</v>
      </c>
      <c r="F29" s="27">
        <v>135</v>
      </c>
    </row>
    <row r="30" spans="1:6" s="9" customFormat="1" ht="15" customHeight="1" x14ac:dyDescent="0.2">
      <c r="A30" s="8" t="s">
        <v>59</v>
      </c>
      <c r="B30" s="24">
        <v>49</v>
      </c>
      <c r="C30" s="24">
        <v>50.5</v>
      </c>
      <c r="D30" s="24">
        <v>36</v>
      </c>
      <c r="E30" s="24" t="s">
        <v>91</v>
      </c>
      <c r="F30" s="24">
        <v>142</v>
      </c>
    </row>
    <row r="31" spans="1:6" s="9" customFormat="1" ht="15" customHeight="1" x14ac:dyDescent="0.2">
      <c r="A31" s="8" t="s">
        <v>14</v>
      </c>
      <c r="B31" s="24">
        <v>49</v>
      </c>
      <c r="C31" s="24">
        <v>49.5</v>
      </c>
      <c r="D31" s="24">
        <v>41</v>
      </c>
      <c r="E31" s="24" t="s">
        <v>95</v>
      </c>
      <c r="F31" s="24">
        <v>149</v>
      </c>
    </row>
    <row r="32" spans="1:6" s="9" customFormat="1" ht="15" customHeight="1" x14ac:dyDescent="0.2">
      <c r="A32" s="8" t="s">
        <v>65</v>
      </c>
      <c r="B32" s="24">
        <v>49</v>
      </c>
      <c r="C32" s="24">
        <v>45.3</v>
      </c>
      <c r="D32" s="24">
        <v>39</v>
      </c>
      <c r="E32" s="24" t="s">
        <v>95</v>
      </c>
      <c r="F32" s="24">
        <v>149</v>
      </c>
    </row>
    <row r="33" spans="1:6" s="9" customFormat="1" ht="15" customHeight="1" x14ac:dyDescent="0.2">
      <c r="A33" s="8" t="s">
        <v>32</v>
      </c>
      <c r="B33" s="24">
        <v>48</v>
      </c>
      <c r="C33" s="24">
        <v>51.2</v>
      </c>
      <c r="D33" s="24">
        <v>37</v>
      </c>
      <c r="E33" s="24" t="s">
        <v>100</v>
      </c>
      <c r="F33" s="24">
        <v>135</v>
      </c>
    </row>
    <row r="34" spans="1:6" s="9" customFormat="1" ht="15" customHeight="1" x14ac:dyDescent="0.2">
      <c r="A34" s="8" t="s">
        <v>64</v>
      </c>
      <c r="B34" s="24">
        <v>48</v>
      </c>
      <c r="C34" s="24">
        <v>51.1</v>
      </c>
      <c r="D34" s="24">
        <v>37</v>
      </c>
      <c r="E34" s="24" t="s">
        <v>96</v>
      </c>
      <c r="F34" s="24">
        <v>146</v>
      </c>
    </row>
    <row r="35" spans="1:6" s="9" customFormat="1" ht="15" customHeight="1" x14ac:dyDescent="0.2">
      <c r="A35" s="8" t="s">
        <v>35</v>
      </c>
      <c r="B35" s="24">
        <v>48</v>
      </c>
      <c r="C35" s="24">
        <v>50.3</v>
      </c>
      <c r="D35" s="24">
        <v>36</v>
      </c>
      <c r="E35" s="24" t="s">
        <v>96</v>
      </c>
      <c r="F35" s="24">
        <v>146</v>
      </c>
    </row>
    <row r="36" spans="1:6" s="9" customFormat="1" ht="15" customHeight="1" x14ac:dyDescent="0.2">
      <c r="A36" s="8" t="s">
        <v>34</v>
      </c>
      <c r="B36" s="24">
        <v>47</v>
      </c>
      <c r="C36" s="24">
        <v>50.9</v>
      </c>
      <c r="D36" s="24">
        <v>36</v>
      </c>
      <c r="E36" s="24" t="s">
        <v>96</v>
      </c>
      <c r="F36" s="24">
        <v>146</v>
      </c>
    </row>
    <row r="37" spans="1:6" s="9" customFormat="1" ht="15" customHeight="1" x14ac:dyDescent="0.2">
      <c r="A37" s="8" t="s">
        <v>18</v>
      </c>
      <c r="B37" s="24">
        <v>47</v>
      </c>
      <c r="C37" s="24">
        <v>47.2</v>
      </c>
      <c r="D37" s="24">
        <v>37</v>
      </c>
      <c r="E37" s="24" t="s">
        <v>95</v>
      </c>
      <c r="F37" s="24">
        <v>149</v>
      </c>
    </row>
    <row r="38" spans="1:6" s="9" customFormat="1" ht="15" customHeight="1" x14ac:dyDescent="0.2">
      <c r="A38" s="8" t="s">
        <v>37</v>
      </c>
      <c r="B38" s="24">
        <v>46</v>
      </c>
      <c r="C38" s="24">
        <v>51.6</v>
      </c>
      <c r="D38" s="24">
        <v>39</v>
      </c>
      <c r="E38" s="24" t="s">
        <v>96</v>
      </c>
      <c r="F38" s="24">
        <v>146</v>
      </c>
    </row>
    <row r="39" spans="1:6" s="9" customFormat="1" ht="15" customHeight="1" x14ac:dyDescent="0.2">
      <c r="A39" s="8" t="s">
        <v>36</v>
      </c>
      <c r="B39" s="24">
        <v>45</v>
      </c>
      <c r="C39" s="49">
        <v>52.5</v>
      </c>
      <c r="D39" s="24">
        <v>38</v>
      </c>
      <c r="E39" s="24" t="s">
        <v>101</v>
      </c>
      <c r="F39" s="24">
        <v>139</v>
      </c>
    </row>
    <row r="40" spans="1:6" s="9" customFormat="1" ht="15" customHeight="1" x14ac:dyDescent="0.2">
      <c r="A40" s="8" t="s">
        <v>55</v>
      </c>
      <c r="B40" s="24">
        <v>45</v>
      </c>
      <c r="C40" s="49">
        <v>52</v>
      </c>
      <c r="D40" s="24">
        <v>36</v>
      </c>
      <c r="E40" s="24" t="s">
        <v>91</v>
      </c>
      <c r="F40" s="24">
        <v>142</v>
      </c>
    </row>
    <row r="41" spans="1:6" s="9" customFormat="1" ht="15" customHeight="1" x14ac:dyDescent="0.2">
      <c r="A41" s="8" t="s">
        <v>48</v>
      </c>
      <c r="B41" s="24">
        <v>45</v>
      </c>
      <c r="C41" s="24">
        <v>51.7</v>
      </c>
      <c r="D41" s="24">
        <v>37</v>
      </c>
      <c r="E41" s="24" t="s">
        <v>100</v>
      </c>
      <c r="F41" s="24">
        <v>135</v>
      </c>
    </row>
    <row r="42" spans="1:6" s="9" customFormat="1" ht="15" customHeight="1" x14ac:dyDescent="0.2">
      <c r="A42" s="8" t="s">
        <v>67</v>
      </c>
      <c r="B42" s="24">
        <v>45</v>
      </c>
      <c r="C42" s="24">
        <v>51</v>
      </c>
      <c r="D42" s="24">
        <v>34</v>
      </c>
      <c r="E42" s="24" t="s">
        <v>88</v>
      </c>
      <c r="F42" s="24">
        <v>147</v>
      </c>
    </row>
    <row r="43" spans="1:6" s="9" customFormat="1" ht="15" customHeight="1" x14ac:dyDescent="0.2">
      <c r="A43" s="8" t="s">
        <v>77</v>
      </c>
      <c r="B43" s="24">
        <v>45</v>
      </c>
      <c r="C43" s="24">
        <v>51</v>
      </c>
      <c r="D43" s="24">
        <v>34</v>
      </c>
      <c r="E43" s="24" t="s">
        <v>95</v>
      </c>
      <c r="F43" s="24">
        <v>149</v>
      </c>
    </row>
    <row r="44" spans="1:6" s="9" customFormat="1" ht="15" customHeight="1" x14ac:dyDescent="0.2">
      <c r="A44" s="8" t="s">
        <v>83</v>
      </c>
      <c r="B44" s="24">
        <v>45</v>
      </c>
      <c r="C44" s="24">
        <v>51</v>
      </c>
      <c r="D44" s="24">
        <v>35</v>
      </c>
      <c r="E44" s="24" t="s">
        <v>101</v>
      </c>
      <c r="F44" s="24">
        <v>139</v>
      </c>
    </row>
    <row r="45" spans="1:6" s="9" customFormat="1" ht="15" customHeight="1" x14ac:dyDescent="0.2">
      <c r="A45" s="8" t="s">
        <v>69</v>
      </c>
      <c r="B45" s="24">
        <v>45</v>
      </c>
      <c r="C45" s="24">
        <v>49.3</v>
      </c>
      <c r="D45" s="24">
        <v>38</v>
      </c>
      <c r="E45" s="24" t="s">
        <v>96</v>
      </c>
      <c r="F45" s="24">
        <v>146</v>
      </c>
    </row>
    <row r="46" spans="1:6" s="9" customFormat="1" ht="15" customHeight="1" x14ac:dyDescent="0.2">
      <c r="A46" s="8" t="s">
        <v>21</v>
      </c>
      <c r="B46" s="24">
        <v>45</v>
      </c>
      <c r="C46" s="24">
        <v>49.2</v>
      </c>
      <c r="D46" s="24">
        <v>35</v>
      </c>
      <c r="E46" s="24" t="s">
        <v>91</v>
      </c>
      <c r="F46" s="24">
        <v>142</v>
      </c>
    </row>
    <row r="47" spans="1:6" s="9" customFormat="1" ht="15" customHeight="1" x14ac:dyDescent="0.2">
      <c r="A47" s="8" t="s">
        <v>75</v>
      </c>
      <c r="B47" s="24">
        <v>45</v>
      </c>
      <c r="C47" s="24">
        <v>47.7</v>
      </c>
      <c r="D47" s="24">
        <v>36</v>
      </c>
      <c r="E47" s="24" t="s">
        <v>95</v>
      </c>
      <c r="F47" s="24">
        <v>149</v>
      </c>
    </row>
    <row r="48" spans="1:6" s="9" customFormat="1" ht="15" customHeight="1" x14ac:dyDescent="0.2">
      <c r="A48" s="8" t="s">
        <v>66</v>
      </c>
      <c r="B48" s="24">
        <v>45</v>
      </c>
      <c r="C48" s="24">
        <v>47.5</v>
      </c>
      <c r="D48" s="24">
        <v>34</v>
      </c>
      <c r="E48" s="24" t="s">
        <v>95</v>
      </c>
      <c r="F48" s="24">
        <v>149</v>
      </c>
    </row>
    <row r="49" spans="1:6" s="9" customFormat="1" ht="15" customHeight="1" x14ac:dyDescent="0.2">
      <c r="A49" s="8" t="s">
        <v>52</v>
      </c>
      <c r="B49" s="24">
        <v>44</v>
      </c>
      <c r="C49" s="49">
        <v>52.7</v>
      </c>
      <c r="D49" s="24">
        <v>38</v>
      </c>
      <c r="E49" s="24" t="s">
        <v>102</v>
      </c>
      <c r="F49" s="24">
        <v>141</v>
      </c>
    </row>
    <row r="50" spans="1:6" s="9" customFormat="1" ht="15" customHeight="1" x14ac:dyDescent="0.2">
      <c r="A50" s="8" t="s">
        <v>60</v>
      </c>
      <c r="B50" s="24">
        <v>44</v>
      </c>
      <c r="C50" s="24">
        <v>49.8</v>
      </c>
      <c r="D50" s="24">
        <v>36</v>
      </c>
      <c r="E50" s="24" t="s">
        <v>100</v>
      </c>
      <c r="F50" s="24">
        <v>135</v>
      </c>
    </row>
    <row r="51" spans="1:6" s="9" customFormat="1" ht="15" customHeight="1" x14ac:dyDescent="0.2">
      <c r="A51" s="8" t="s">
        <v>54</v>
      </c>
      <c r="B51" s="24">
        <v>44</v>
      </c>
      <c r="C51" s="24">
        <v>47.1</v>
      </c>
      <c r="D51" s="24">
        <v>35</v>
      </c>
      <c r="E51" s="24" t="s">
        <v>101</v>
      </c>
      <c r="F51" s="24">
        <v>139</v>
      </c>
    </row>
    <row r="52" spans="1:6" s="9" customFormat="1" ht="15" customHeight="1" x14ac:dyDescent="0.2">
      <c r="A52" s="10" t="s">
        <v>78</v>
      </c>
      <c r="B52" s="27">
        <v>42</v>
      </c>
      <c r="C52" s="27">
        <v>51.9</v>
      </c>
      <c r="D52" s="27">
        <v>36</v>
      </c>
      <c r="E52" s="27" t="s">
        <v>95</v>
      </c>
      <c r="F52" s="27">
        <v>149</v>
      </c>
    </row>
    <row r="53" spans="1:6" s="9" customFormat="1" ht="15" customHeight="1" x14ac:dyDescent="0.2">
      <c r="A53" s="8" t="s">
        <v>70</v>
      </c>
      <c r="B53" s="24">
        <v>41</v>
      </c>
      <c r="C53" s="24">
        <v>50.4</v>
      </c>
      <c r="D53" s="24">
        <v>37</v>
      </c>
      <c r="E53" s="24" t="s">
        <v>100</v>
      </c>
      <c r="F53" s="24">
        <v>135</v>
      </c>
    </row>
    <row r="54" spans="1:6" s="9" customFormat="1" ht="11.25" x14ac:dyDescent="0.2">
      <c r="A54" s="11"/>
      <c r="B54" s="25">
        <f>AVERAGE(B4:B53)</f>
        <v>49.98</v>
      </c>
      <c r="C54" s="25">
        <f t="shared" ref="C54:F54" si="0">AVERAGE(C4:C53)</f>
        <v>49.841999999999992</v>
      </c>
      <c r="D54" s="25">
        <f t="shared" si="0"/>
        <v>36.56</v>
      </c>
      <c r="E54" s="25"/>
      <c r="F54" s="25">
        <f t="shared" si="0"/>
        <v>143.28</v>
      </c>
    </row>
    <row r="55" spans="1:6" s="9" customFormat="1" ht="11.25" x14ac:dyDescent="0.2">
      <c r="B55" s="18"/>
      <c r="C55" s="18"/>
      <c r="D55" s="18"/>
      <c r="E55" s="18"/>
      <c r="F55" s="18"/>
    </row>
    <row r="56" spans="1:6" s="9" customFormat="1" ht="11.25" x14ac:dyDescent="0.2">
      <c r="B56" s="18"/>
      <c r="C56" s="18"/>
      <c r="D56" s="18"/>
      <c r="E56" s="31" t="s">
        <v>1</v>
      </c>
      <c r="F56" s="32"/>
    </row>
    <row r="57" spans="1:6" s="9" customFormat="1" ht="11.25" x14ac:dyDescent="0.2">
      <c r="B57" s="18"/>
      <c r="C57" s="18"/>
      <c r="D57" s="18"/>
      <c r="E57" s="26" t="s">
        <v>8</v>
      </c>
      <c r="F57" s="26" t="s">
        <v>9</v>
      </c>
    </row>
    <row r="58" spans="1:6" x14ac:dyDescent="0.25">
      <c r="E58" s="17" t="s">
        <v>16</v>
      </c>
      <c r="F58" s="17" t="s">
        <v>85</v>
      </c>
    </row>
  </sheetData>
  <sortState ref="A4:F53">
    <sortCondition descending="1" ref="B4:B53"/>
  </sortState>
  <mergeCells count="1">
    <mergeCell ref="E56:F5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workbookViewId="0">
      <selection activeCell="B2" sqref="B2"/>
    </sheetView>
  </sheetViews>
  <sheetFormatPr defaultRowHeight="21.75" customHeight="1" x14ac:dyDescent="0.25"/>
  <cols>
    <col min="1" max="1" width="19.7109375" customWidth="1"/>
    <col min="2" max="6" width="11.42578125" style="14" customWidth="1"/>
  </cols>
  <sheetData>
    <row r="1" spans="1:6" ht="21.75" customHeight="1" x14ac:dyDescent="0.25">
      <c r="A1" s="3" t="s">
        <v>124</v>
      </c>
      <c r="B1" s="12"/>
      <c r="C1" s="12"/>
      <c r="D1" s="12"/>
      <c r="E1" s="12"/>
      <c r="F1" s="12"/>
    </row>
    <row r="2" spans="1:6" s="5" customFormat="1" ht="39.75" customHeight="1" x14ac:dyDescent="0.25">
      <c r="A2" s="15" t="s">
        <v>2</v>
      </c>
      <c r="B2" s="75" t="s">
        <v>0</v>
      </c>
      <c r="C2" s="23" t="s">
        <v>3</v>
      </c>
      <c r="D2" s="23" t="s">
        <v>4</v>
      </c>
      <c r="E2" s="23" t="s">
        <v>6</v>
      </c>
      <c r="F2" s="23" t="s">
        <v>7</v>
      </c>
    </row>
    <row r="3" spans="1:6" s="9" customFormat="1" ht="14.25" customHeight="1" x14ac:dyDescent="0.2">
      <c r="A3" s="16"/>
      <c r="B3" s="16" t="s">
        <v>10</v>
      </c>
      <c r="C3" s="16" t="s">
        <v>11</v>
      </c>
      <c r="D3" s="16" t="s">
        <v>12</v>
      </c>
      <c r="E3" s="6" t="s">
        <v>13</v>
      </c>
      <c r="F3" s="16"/>
    </row>
    <row r="4" spans="1:6" s="9" customFormat="1" ht="10.5" customHeight="1" x14ac:dyDescent="0.2">
      <c r="A4" s="8" t="s">
        <v>49</v>
      </c>
      <c r="B4" s="49">
        <v>74</v>
      </c>
      <c r="C4" s="24">
        <v>54</v>
      </c>
      <c r="D4" s="24">
        <v>35</v>
      </c>
      <c r="E4" s="24" t="s">
        <v>87</v>
      </c>
      <c r="F4" s="24">
        <v>153</v>
      </c>
    </row>
    <row r="5" spans="1:6" s="9" customFormat="1" ht="10.5" customHeight="1" x14ac:dyDescent="0.2">
      <c r="A5" s="8" t="s">
        <v>68</v>
      </c>
      <c r="B5" s="49">
        <v>73</v>
      </c>
      <c r="C5" s="24">
        <v>54</v>
      </c>
      <c r="D5" s="24">
        <v>35</v>
      </c>
      <c r="E5" s="24" t="s">
        <v>92</v>
      </c>
      <c r="F5" s="24">
        <v>160</v>
      </c>
    </row>
    <row r="6" spans="1:6" s="9" customFormat="1" ht="10.5" customHeight="1" x14ac:dyDescent="0.2">
      <c r="A6" s="8" t="s">
        <v>78</v>
      </c>
      <c r="B6" s="49">
        <v>72</v>
      </c>
      <c r="C6" s="24">
        <v>54</v>
      </c>
      <c r="D6" s="24">
        <v>35</v>
      </c>
      <c r="E6" s="24" t="s">
        <v>20</v>
      </c>
      <c r="F6" s="24">
        <v>166</v>
      </c>
    </row>
    <row r="7" spans="1:6" s="9" customFormat="1" ht="10.5" customHeight="1" x14ac:dyDescent="0.2">
      <c r="A7" s="8" t="s">
        <v>28</v>
      </c>
      <c r="B7" s="49">
        <v>72</v>
      </c>
      <c r="C7" s="24">
        <v>53</v>
      </c>
      <c r="D7" s="24">
        <v>32</v>
      </c>
      <c r="E7" s="24" t="s">
        <v>92</v>
      </c>
      <c r="F7" s="24">
        <v>160</v>
      </c>
    </row>
    <row r="8" spans="1:6" s="9" customFormat="1" ht="10.5" customHeight="1" x14ac:dyDescent="0.2">
      <c r="A8" s="8" t="s">
        <v>67</v>
      </c>
      <c r="B8" s="49">
        <v>72</v>
      </c>
      <c r="C8" s="24">
        <v>53</v>
      </c>
      <c r="D8" s="24">
        <v>31</v>
      </c>
      <c r="E8" s="24" t="s">
        <v>88</v>
      </c>
      <c r="F8" s="24">
        <v>155</v>
      </c>
    </row>
    <row r="9" spans="1:6" s="9" customFormat="1" ht="10.5" customHeight="1" x14ac:dyDescent="0.2">
      <c r="A9" s="8" t="s">
        <v>76</v>
      </c>
      <c r="B9" s="49">
        <v>72</v>
      </c>
      <c r="C9" s="24">
        <v>53</v>
      </c>
      <c r="D9" s="24">
        <v>34</v>
      </c>
      <c r="E9" s="24" t="s">
        <v>33</v>
      </c>
      <c r="F9" s="24">
        <v>162</v>
      </c>
    </row>
    <row r="10" spans="1:6" s="9" customFormat="1" ht="10.5" customHeight="1" x14ac:dyDescent="0.2">
      <c r="A10" s="10" t="s">
        <v>82</v>
      </c>
      <c r="B10" s="49">
        <v>72</v>
      </c>
      <c r="C10" s="27">
        <v>53</v>
      </c>
      <c r="D10" s="27">
        <v>30</v>
      </c>
      <c r="E10" s="27" t="s">
        <v>51</v>
      </c>
      <c r="F10" s="27">
        <v>163</v>
      </c>
    </row>
    <row r="11" spans="1:6" s="9" customFormat="1" ht="10.5" customHeight="1" x14ac:dyDescent="0.2">
      <c r="A11" s="8" t="s">
        <v>18</v>
      </c>
      <c r="B11" s="24">
        <v>71</v>
      </c>
      <c r="C11" s="49">
        <v>55</v>
      </c>
      <c r="D11" s="24">
        <v>33</v>
      </c>
      <c r="E11" s="24" t="s">
        <v>86</v>
      </c>
      <c r="F11" s="24">
        <v>158</v>
      </c>
    </row>
    <row r="12" spans="1:6" s="9" customFormat="1" ht="10.5" customHeight="1" x14ac:dyDescent="0.2">
      <c r="A12" s="8" t="s">
        <v>89</v>
      </c>
      <c r="B12" s="24">
        <v>71</v>
      </c>
      <c r="C12" s="24">
        <v>52</v>
      </c>
      <c r="D12" s="24">
        <v>36</v>
      </c>
      <c r="E12" s="24" t="s">
        <v>90</v>
      </c>
      <c r="F12" s="24">
        <v>151</v>
      </c>
    </row>
    <row r="13" spans="1:6" s="9" customFormat="1" ht="10.5" customHeight="1" x14ac:dyDescent="0.2">
      <c r="A13" s="8" t="s">
        <v>75</v>
      </c>
      <c r="B13" s="24">
        <v>71</v>
      </c>
      <c r="C13" s="24">
        <v>51</v>
      </c>
      <c r="D13" s="24">
        <v>33</v>
      </c>
      <c r="E13" s="24" t="s">
        <v>20</v>
      </c>
      <c r="F13" s="24">
        <v>166</v>
      </c>
    </row>
    <row r="14" spans="1:6" s="9" customFormat="1" ht="10.5" customHeight="1" x14ac:dyDescent="0.2">
      <c r="A14" s="8" t="s">
        <v>46</v>
      </c>
      <c r="B14" s="24">
        <v>71</v>
      </c>
      <c r="C14" s="24">
        <v>50</v>
      </c>
      <c r="D14" s="24">
        <v>33</v>
      </c>
      <c r="E14" s="24" t="s">
        <v>51</v>
      </c>
      <c r="F14" s="24">
        <v>163</v>
      </c>
    </row>
    <row r="15" spans="1:6" s="9" customFormat="1" ht="10.5" customHeight="1" x14ac:dyDescent="0.2">
      <c r="A15" s="8" t="s">
        <v>41</v>
      </c>
      <c r="B15" s="24">
        <v>70</v>
      </c>
      <c r="C15" s="24">
        <v>53</v>
      </c>
      <c r="D15" s="24">
        <v>35</v>
      </c>
      <c r="E15" s="24" t="s">
        <v>90</v>
      </c>
      <c r="F15" s="24">
        <v>151</v>
      </c>
    </row>
    <row r="16" spans="1:6" s="9" customFormat="1" ht="10.5" customHeight="1" x14ac:dyDescent="0.2">
      <c r="A16" s="8" t="s">
        <v>48</v>
      </c>
      <c r="B16" s="24">
        <v>69</v>
      </c>
      <c r="C16" s="24">
        <v>53</v>
      </c>
      <c r="D16" s="24">
        <v>34</v>
      </c>
      <c r="E16" s="24" t="s">
        <v>91</v>
      </c>
      <c r="F16" s="24">
        <v>150</v>
      </c>
    </row>
    <row r="17" spans="1:6" s="9" customFormat="1" ht="10.5" customHeight="1" x14ac:dyDescent="0.2">
      <c r="A17" s="8" t="s">
        <v>60</v>
      </c>
      <c r="B17" s="24">
        <v>69</v>
      </c>
      <c r="C17" s="24">
        <v>52</v>
      </c>
      <c r="D17" s="24">
        <v>35</v>
      </c>
      <c r="E17" s="24" t="s">
        <v>91</v>
      </c>
      <c r="F17" s="24">
        <v>150</v>
      </c>
    </row>
    <row r="18" spans="1:6" s="9" customFormat="1" ht="10.5" customHeight="1" x14ac:dyDescent="0.2">
      <c r="A18" s="8" t="s">
        <v>71</v>
      </c>
      <c r="B18" s="24">
        <v>68</v>
      </c>
      <c r="C18" s="24">
        <v>54</v>
      </c>
      <c r="D18" s="24">
        <v>33</v>
      </c>
      <c r="E18" s="24" t="s">
        <v>90</v>
      </c>
      <c r="F18" s="24">
        <v>151</v>
      </c>
    </row>
    <row r="19" spans="1:6" s="9" customFormat="1" ht="10.5" customHeight="1" x14ac:dyDescent="0.2">
      <c r="A19" s="8" t="s">
        <v>77</v>
      </c>
      <c r="B19" s="24">
        <v>68</v>
      </c>
      <c r="C19" s="24">
        <v>54</v>
      </c>
      <c r="D19" s="24">
        <v>36</v>
      </c>
      <c r="E19" s="24" t="s">
        <v>87</v>
      </c>
      <c r="F19" s="24">
        <v>153</v>
      </c>
    </row>
    <row r="20" spans="1:6" s="9" customFormat="1" ht="10.5" customHeight="1" x14ac:dyDescent="0.2">
      <c r="A20" s="8" t="s">
        <v>19</v>
      </c>
      <c r="B20" s="24">
        <v>68</v>
      </c>
      <c r="C20" s="24">
        <v>50</v>
      </c>
      <c r="D20" s="24">
        <v>31</v>
      </c>
      <c r="E20" s="24" t="s">
        <v>87</v>
      </c>
      <c r="F20" s="24">
        <v>153</v>
      </c>
    </row>
    <row r="21" spans="1:6" s="9" customFormat="1" ht="10.5" customHeight="1" x14ac:dyDescent="0.2">
      <c r="A21" s="8" t="s">
        <v>23</v>
      </c>
      <c r="B21" s="24">
        <v>67</v>
      </c>
      <c r="C21" s="24">
        <v>54</v>
      </c>
      <c r="D21" s="24">
        <v>33</v>
      </c>
      <c r="E21" s="24" t="s">
        <v>91</v>
      </c>
      <c r="F21" s="24">
        <v>150</v>
      </c>
    </row>
    <row r="22" spans="1:6" s="9" customFormat="1" ht="10.5" customHeight="1" x14ac:dyDescent="0.2">
      <c r="A22" s="8" t="s">
        <v>63</v>
      </c>
      <c r="B22" s="24">
        <v>67</v>
      </c>
      <c r="C22" s="24">
        <v>54</v>
      </c>
      <c r="D22" s="24">
        <v>33</v>
      </c>
      <c r="E22" s="24" t="s">
        <v>93</v>
      </c>
      <c r="F22" s="24">
        <v>152</v>
      </c>
    </row>
    <row r="23" spans="1:6" s="9" customFormat="1" ht="10.5" customHeight="1" x14ac:dyDescent="0.2">
      <c r="A23" s="8" t="s">
        <v>79</v>
      </c>
      <c r="B23" s="24">
        <v>66</v>
      </c>
      <c r="C23" s="24">
        <v>53</v>
      </c>
      <c r="D23" s="24">
        <v>33</v>
      </c>
      <c r="E23" s="24" t="s">
        <v>72</v>
      </c>
      <c r="F23" s="24">
        <v>161</v>
      </c>
    </row>
    <row r="24" spans="1:6" s="9" customFormat="1" ht="10.5" customHeight="1" x14ac:dyDescent="0.2">
      <c r="A24" s="8" t="s">
        <v>65</v>
      </c>
      <c r="B24" s="24">
        <v>66</v>
      </c>
      <c r="C24" s="24">
        <v>50</v>
      </c>
      <c r="D24" s="24">
        <v>31</v>
      </c>
      <c r="E24" s="24" t="s">
        <v>33</v>
      </c>
      <c r="F24" s="24">
        <v>162</v>
      </c>
    </row>
    <row r="25" spans="1:6" s="9" customFormat="1" ht="10.5" customHeight="1" x14ac:dyDescent="0.2">
      <c r="A25" s="8" t="s">
        <v>50</v>
      </c>
      <c r="B25" s="24">
        <v>65</v>
      </c>
      <c r="C25" s="49">
        <v>55</v>
      </c>
      <c r="D25" s="24">
        <v>36</v>
      </c>
      <c r="E25" s="24" t="s">
        <v>91</v>
      </c>
      <c r="F25" s="24">
        <v>150</v>
      </c>
    </row>
    <row r="26" spans="1:6" s="9" customFormat="1" ht="10.5" customHeight="1" x14ac:dyDescent="0.2">
      <c r="A26" s="8" t="s">
        <v>97</v>
      </c>
      <c r="B26" s="24">
        <v>65</v>
      </c>
      <c r="C26" s="24">
        <v>51</v>
      </c>
      <c r="D26" s="24">
        <v>35</v>
      </c>
      <c r="E26" s="24" t="s">
        <v>91</v>
      </c>
      <c r="F26" s="24">
        <v>150</v>
      </c>
    </row>
    <row r="27" spans="1:6" s="9" customFormat="1" ht="10.5" customHeight="1" x14ac:dyDescent="0.2">
      <c r="A27" s="8" t="s">
        <v>57</v>
      </c>
      <c r="B27" s="24">
        <v>65</v>
      </c>
      <c r="C27" s="24">
        <v>50</v>
      </c>
      <c r="D27" s="24">
        <v>34</v>
      </c>
      <c r="E27" s="24" t="s">
        <v>87</v>
      </c>
      <c r="F27" s="24">
        <v>153</v>
      </c>
    </row>
    <row r="28" spans="1:6" s="9" customFormat="1" ht="10.5" customHeight="1" x14ac:dyDescent="0.2">
      <c r="A28" s="10" t="s">
        <v>80</v>
      </c>
      <c r="B28" s="27">
        <v>64</v>
      </c>
      <c r="C28" s="49">
        <v>55</v>
      </c>
      <c r="D28" s="27">
        <v>37</v>
      </c>
      <c r="E28" s="27" t="s">
        <v>91</v>
      </c>
      <c r="F28" s="27">
        <v>150</v>
      </c>
    </row>
    <row r="29" spans="1:6" s="9" customFormat="1" ht="10.5" customHeight="1" x14ac:dyDescent="0.2">
      <c r="A29" s="8" t="s">
        <v>14</v>
      </c>
      <c r="B29" s="24">
        <v>64</v>
      </c>
      <c r="C29" s="24">
        <v>52</v>
      </c>
      <c r="D29" s="24">
        <v>35</v>
      </c>
      <c r="E29" s="24" t="s">
        <v>22</v>
      </c>
      <c r="F29" s="24">
        <v>164</v>
      </c>
    </row>
    <row r="30" spans="1:6" s="9" customFormat="1" ht="10.5" customHeight="1" x14ac:dyDescent="0.2">
      <c r="A30" s="8" t="s">
        <v>66</v>
      </c>
      <c r="B30" s="24">
        <v>64</v>
      </c>
      <c r="C30" s="24">
        <v>49</v>
      </c>
      <c r="D30" s="24">
        <v>28</v>
      </c>
      <c r="E30" s="24" t="s">
        <v>86</v>
      </c>
      <c r="F30" s="24">
        <v>158</v>
      </c>
    </row>
    <row r="31" spans="1:6" s="9" customFormat="1" ht="10.5" customHeight="1" x14ac:dyDescent="0.2">
      <c r="A31" s="8" t="s">
        <v>61</v>
      </c>
      <c r="B31" s="24">
        <v>63</v>
      </c>
      <c r="C31" s="49">
        <v>55</v>
      </c>
      <c r="D31" s="24">
        <v>36</v>
      </c>
      <c r="E31" s="24" t="s">
        <v>91</v>
      </c>
      <c r="F31" s="24">
        <v>150</v>
      </c>
    </row>
    <row r="32" spans="1:6" s="9" customFormat="1" ht="10.5" customHeight="1" x14ac:dyDescent="0.2">
      <c r="A32" s="8" t="s">
        <v>58</v>
      </c>
      <c r="B32" s="24">
        <v>63</v>
      </c>
      <c r="C32" s="24">
        <v>54</v>
      </c>
      <c r="D32" s="24">
        <v>36</v>
      </c>
      <c r="E32" s="24" t="s">
        <v>94</v>
      </c>
      <c r="F32" s="24">
        <v>156</v>
      </c>
    </row>
    <row r="33" spans="1:6" s="9" customFormat="1" ht="10.5" customHeight="1" x14ac:dyDescent="0.2">
      <c r="A33" s="8" t="s">
        <v>83</v>
      </c>
      <c r="B33" s="24">
        <v>63</v>
      </c>
      <c r="C33" s="24">
        <v>54</v>
      </c>
      <c r="D33" s="24">
        <v>34</v>
      </c>
      <c r="E33" s="24" t="s">
        <v>93</v>
      </c>
      <c r="F33" s="24">
        <v>152</v>
      </c>
    </row>
    <row r="34" spans="1:6" s="9" customFormat="1" ht="10.5" customHeight="1" x14ac:dyDescent="0.2">
      <c r="A34" s="8" t="s">
        <v>52</v>
      </c>
      <c r="B34" s="24">
        <v>63</v>
      </c>
      <c r="C34" s="24">
        <v>53</v>
      </c>
      <c r="D34" s="24">
        <v>34</v>
      </c>
      <c r="E34" s="24" t="s">
        <v>93</v>
      </c>
      <c r="F34" s="24">
        <v>152</v>
      </c>
    </row>
    <row r="35" spans="1:6" s="9" customFormat="1" ht="10.5" customHeight="1" x14ac:dyDescent="0.2">
      <c r="A35" s="8" t="s">
        <v>32</v>
      </c>
      <c r="B35" s="24">
        <v>62</v>
      </c>
      <c r="C35" s="49">
        <v>55</v>
      </c>
      <c r="D35" s="24">
        <v>37</v>
      </c>
      <c r="E35" s="24" t="s">
        <v>90</v>
      </c>
      <c r="F35" s="24">
        <v>151</v>
      </c>
    </row>
    <row r="36" spans="1:6" s="9" customFormat="1" ht="10.5" customHeight="1" x14ac:dyDescent="0.2">
      <c r="A36" s="8" t="s">
        <v>56</v>
      </c>
      <c r="B36" s="24">
        <v>62</v>
      </c>
      <c r="C36" s="49">
        <v>55</v>
      </c>
      <c r="D36" s="24">
        <v>33</v>
      </c>
      <c r="E36" s="24" t="s">
        <v>92</v>
      </c>
      <c r="F36" s="24">
        <v>160</v>
      </c>
    </row>
    <row r="37" spans="1:6" s="9" customFormat="1" ht="10.5" customHeight="1" x14ac:dyDescent="0.2">
      <c r="A37" s="8" t="s">
        <v>62</v>
      </c>
      <c r="B37" s="24">
        <v>62</v>
      </c>
      <c r="C37" s="24">
        <v>49</v>
      </c>
      <c r="D37" s="24">
        <v>37</v>
      </c>
      <c r="E37" s="24" t="s">
        <v>90</v>
      </c>
      <c r="F37" s="24">
        <v>151</v>
      </c>
    </row>
    <row r="38" spans="1:6" s="9" customFormat="1" ht="10.5" customHeight="1" x14ac:dyDescent="0.2">
      <c r="A38" s="8" t="s">
        <v>64</v>
      </c>
      <c r="B38" s="24">
        <v>61</v>
      </c>
      <c r="C38" s="24">
        <v>53</v>
      </c>
      <c r="D38" s="24">
        <v>32</v>
      </c>
      <c r="E38" s="24" t="s">
        <v>94</v>
      </c>
      <c r="F38" s="24">
        <v>156</v>
      </c>
    </row>
    <row r="39" spans="1:6" s="9" customFormat="1" ht="10.5" customHeight="1" x14ac:dyDescent="0.2">
      <c r="A39" s="8" t="s">
        <v>34</v>
      </c>
      <c r="B39" s="24">
        <v>60</v>
      </c>
      <c r="C39" s="24">
        <v>53</v>
      </c>
      <c r="D39" s="24">
        <v>33</v>
      </c>
      <c r="E39" s="24" t="s">
        <v>93</v>
      </c>
      <c r="F39" s="24">
        <v>152</v>
      </c>
    </row>
    <row r="40" spans="1:6" s="9" customFormat="1" ht="10.5" customHeight="1" x14ac:dyDescent="0.2">
      <c r="A40" s="8" t="s">
        <v>73</v>
      </c>
      <c r="B40" s="24">
        <v>60</v>
      </c>
      <c r="C40" s="24">
        <v>53</v>
      </c>
      <c r="D40" s="24">
        <v>36</v>
      </c>
      <c r="E40" s="24" t="s">
        <v>96</v>
      </c>
      <c r="F40" s="24">
        <v>154</v>
      </c>
    </row>
    <row r="41" spans="1:6" s="9" customFormat="1" ht="10.5" customHeight="1" x14ac:dyDescent="0.2">
      <c r="A41" s="8" t="s">
        <v>70</v>
      </c>
      <c r="B41" s="24">
        <v>60</v>
      </c>
      <c r="C41" s="24">
        <v>52</v>
      </c>
      <c r="D41" s="24">
        <v>33</v>
      </c>
      <c r="E41" s="24" t="s">
        <v>90</v>
      </c>
      <c r="F41" s="24">
        <v>151</v>
      </c>
    </row>
    <row r="42" spans="1:6" s="9" customFormat="1" ht="10.5" customHeight="1" x14ac:dyDescent="0.2">
      <c r="A42" s="8" t="s">
        <v>37</v>
      </c>
      <c r="B42" s="24">
        <v>59</v>
      </c>
      <c r="C42" s="24">
        <v>54</v>
      </c>
      <c r="D42" s="24">
        <v>34</v>
      </c>
      <c r="E42" s="24" t="s">
        <v>72</v>
      </c>
      <c r="F42" s="24">
        <v>161</v>
      </c>
    </row>
    <row r="43" spans="1:6" s="9" customFormat="1" ht="10.5" customHeight="1" x14ac:dyDescent="0.2">
      <c r="A43" s="8" t="s">
        <v>35</v>
      </c>
      <c r="B43" s="24">
        <v>59</v>
      </c>
      <c r="C43" s="24">
        <v>51</v>
      </c>
      <c r="D43" s="24">
        <v>33</v>
      </c>
      <c r="E43" s="24" t="s">
        <v>92</v>
      </c>
      <c r="F43" s="24">
        <v>160</v>
      </c>
    </row>
    <row r="44" spans="1:6" s="9" customFormat="1" ht="10.5" customHeight="1" x14ac:dyDescent="0.2">
      <c r="A44" s="8" t="s">
        <v>59</v>
      </c>
      <c r="B44" s="24">
        <v>58</v>
      </c>
      <c r="C44" s="49">
        <v>55</v>
      </c>
      <c r="D44" s="24">
        <v>36</v>
      </c>
      <c r="E44" s="24" t="s">
        <v>87</v>
      </c>
      <c r="F44" s="24">
        <v>153</v>
      </c>
    </row>
    <row r="45" spans="1:6" s="9" customFormat="1" ht="10.5" customHeight="1" x14ac:dyDescent="0.2">
      <c r="A45" s="8" t="s">
        <v>21</v>
      </c>
      <c r="B45" s="24">
        <v>58</v>
      </c>
      <c r="C45" s="24">
        <v>52</v>
      </c>
      <c r="D45" s="24">
        <v>32</v>
      </c>
      <c r="E45" s="24" t="s">
        <v>88</v>
      </c>
      <c r="F45" s="24">
        <v>155</v>
      </c>
    </row>
    <row r="46" spans="1:6" s="9" customFormat="1" ht="10.5" customHeight="1" x14ac:dyDescent="0.2">
      <c r="A46" s="8" t="s">
        <v>40</v>
      </c>
      <c r="B46" s="24">
        <v>58</v>
      </c>
      <c r="C46" s="24">
        <v>52</v>
      </c>
      <c r="D46" s="24">
        <v>30</v>
      </c>
      <c r="E46" s="24" t="s">
        <v>95</v>
      </c>
      <c r="F46" s="24">
        <v>157</v>
      </c>
    </row>
    <row r="47" spans="1:6" s="9" customFormat="1" ht="10.5" customHeight="1" x14ac:dyDescent="0.2">
      <c r="A47" s="10" t="s">
        <v>81</v>
      </c>
      <c r="B47" s="27">
        <v>57</v>
      </c>
      <c r="C47" s="49">
        <v>55</v>
      </c>
      <c r="D47" s="27">
        <v>36</v>
      </c>
      <c r="E47" s="27" t="s">
        <v>90</v>
      </c>
      <c r="F47" s="27">
        <v>151</v>
      </c>
    </row>
    <row r="48" spans="1:6" s="9" customFormat="1" ht="10.5" customHeight="1" x14ac:dyDescent="0.2">
      <c r="A48" s="8" t="s">
        <v>69</v>
      </c>
      <c r="B48" s="24">
        <v>56</v>
      </c>
      <c r="C48" s="24">
        <v>53</v>
      </c>
      <c r="D48" s="24">
        <v>31</v>
      </c>
      <c r="E48" s="24" t="s">
        <v>92</v>
      </c>
      <c r="F48" s="24">
        <v>160</v>
      </c>
    </row>
    <row r="49" spans="1:6" s="9" customFormat="1" ht="10.5" customHeight="1" x14ac:dyDescent="0.2">
      <c r="A49" s="8" t="s">
        <v>36</v>
      </c>
      <c r="B49" s="24">
        <v>55</v>
      </c>
      <c r="C49" s="49">
        <v>55</v>
      </c>
      <c r="D49" s="24">
        <v>36</v>
      </c>
      <c r="E49" s="24" t="s">
        <v>93</v>
      </c>
      <c r="F49" s="24">
        <v>152</v>
      </c>
    </row>
    <row r="50" spans="1:6" s="9" customFormat="1" ht="10.5" customHeight="1" x14ac:dyDescent="0.2">
      <c r="A50" s="8" t="s">
        <v>55</v>
      </c>
      <c r="B50" s="24">
        <v>51</v>
      </c>
      <c r="C50" s="49">
        <v>55</v>
      </c>
      <c r="D50" s="24">
        <v>34</v>
      </c>
      <c r="E50" s="24" t="s">
        <v>93</v>
      </c>
      <c r="F50" s="24">
        <v>152</v>
      </c>
    </row>
    <row r="51" spans="1:6" s="9" customFormat="1" ht="10.5" customHeight="1" x14ac:dyDescent="0.2">
      <c r="A51" s="8" t="s">
        <v>54</v>
      </c>
      <c r="B51" s="24">
        <v>51</v>
      </c>
      <c r="C51" s="24">
        <v>50</v>
      </c>
      <c r="D51" s="24">
        <v>32</v>
      </c>
      <c r="E51" s="24" t="s">
        <v>88</v>
      </c>
      <c r="F51" s="24">
        <v>155</v>
      </c>
    </row>
    <row r="52" spans="1:6" s="9" customFormat="1" ht="10.5" customHeight="1" x14ac:dyDescent="0.2">
      <c r="A52" s="8" t="s">
        <v>39</v>
      </c>
      <c r="B52" s="24">
        <v>50</v>
      </c>
      <c r="C52" s="24">
        <v>53</v>
      </c>
      <c r="D52" s="24">
        <v>33</v>
      </c>
      <c r="E52" s="24" t="s">
        <v>94</v>
      </c>
      <c r="F52" s="24">
        <v>156</v>
      </c>
    </row>
    <row r="53" spans="1:6" s="9" customFormat="1" ht="10.5" customHeight="1" x14ac:dyDescent="0.2">
      <c r="A53" s="8" t="s">
        <v>53</v>
      </c>
      <c r="B53" s="24">
        <v>43</v>
      </c>
      <c r="C53" s="49">
        <v>55</v>
      </c>
      <c r="D53" s="24">
        <v>34</v>
      </c>
      <c r="E53" s="24" t="s">
        <v>90</v>
      </c>
      <c r="F53" s="24">
        <v>151</v>
      </c>
    </row>
    <row r="54" spans="1:6" s="9" customFormat="1" ht="10.5" customHeight="1" x14ac:dyDescent="0.2">
      <c r="A54" s="11"/>
      <c r="B54" s="25">
        <f t="shared" ref="B54:D54" si="0">AVERAGE(B4:B53)</f>
        <v>63.8</v>
      </c>
      <c r="C54" s="25">
        <f t="shared" si="0"/>
        <v>52.94</v>
      </c>
      <c r="D54" s="25">
        <f t="shared" si="0"/>
        <v>33.76</v>
      </c>
      <c r="E54" s="25"/>
      <c r="F54" s="25">
        <f>AVERAGE(F4:F53)</f>
        <v>155.26</v>
      </c>
    </row>
    <row r="55" spans="1:6" s="9" customFormat="1" ht="10.5" customHeight="1" x14ac:dyDescent="0.2">
      <c r="B55" s="18"/>
      <c r="C55" s="18"/>
      <c r="D55" s="18"/>
      <c r="E55" s="18"/>
      <c r="F55" s="18"/>
    </row>
    <row r="56" spans="1:6" s="9" customFormat="1" ht="10.5" customHeight="1" x14ac:dyDescent="0.2">
      <c r="B56" s="18"/>
      <c r="C56" s="18"/>
      <c r="D56" s="18"/>
      <c r="E56" s="23" t="s">
        <v>8</v>
      </c>
      <c r="F56" s="13" t="s">
        <v>9</v>
      </c>
    </row>
    <row r="57" spans="1:6" s="9" customFormat="1" ht="10.5" customHeight="1" x14ac:dyDescent="0.2">
      <c r="B57" s="18"/>
      <c r="C57" s="18"/>
      <c r="D57" s="18"/>
      <c r="E57" s="17" t="s">
        <v>84</v>
      </c>
      <c r="F57" s="17" t="s">
        <v>85</v>
      </c>
    </row>
    <row r="58" spans="1:6" s="9" customFormat="1" ht="21.75" customHeight="1" x14ac:dyDescent="0.2">
      <c r="B58" s="18"/>
      <c r="C58" s="18"/>
      <c r="D58" s="18"/>
      <c r="E58" s="18"/>
      <c r="F58" s="18"/>
    </row>
    <row r="59" spans="1:6" s="9" customFormat="1" ht="21.75" customHeight="1" x14ac:dyDescent="0.2">
      <c r="B59" s="18"/>
      <c r="C59" s="18"/>
      <c r="D59" s="18"/>
      <c r="E59" s="18"/>
      <c r="F59" s="18"/>
    </row>
    <row r="60" spans="1:6" s="9" customFormat="1" ht="21.75" customHeight="1" x14ac:dyDescent="0.2">
      <c r="B60" s="18"/>
      <c r="C60" s="18"/>
      <c r="D60" s="18"/>
      <c r="E60" s="18"/>
      <c r="F60" s="18"/>
    </row>
    <row r="61" spans="1:6" s="9" customFormat="1" ht="21.75" customHeight="1" x14ac:dyDescent="0.2">
      <c r="B61" s="18"/>
      <c r="C61" s="18"/>
      <c r="D61" s="18"/>
      <c r="E61" s="18"/>
      <c r="F61" s="18"/>
    </row>
    <row r="62" spans="1:6" s="9" customFormat="1" ht="21.75" customHeight="1" x14ac:dyDescent="0.2">
      <c r="B62" s="18"/>
      <c r="C62" s="18"/>
      <c r="D62" s="18"/>
      <c r="E62" s="18"/>
      <c r="F62" s="18"/>
    </row>
    <row r="63" spans="1:6" s="9" customFormat="1" ht="21.75" customHeight="1" x14ac:dyDescent="0.2">
      <c r="B63" s="18"/>
      <c r="C63" s="18"/>
      <c r="D63" s="18"/>
      <c r="E63" s="18"/>
      <c r="F63" s="18"/>
    </row>
    <row r="64" spans="1:6" s="9" customFormat="1" ht="21.75" customHeight="1" x14ac:dyDescent="0.2">
      <c r="B64" s="18"/>
      <c r="C64" s="18"/>
      <c r="D64" s="18"/>
      <c r="E64" s="18"/>
      <c r="F64" s="18"/>
    </row>
    <row r="65" spans="2:6" s="9" customFormat="1" ht="21.75" customHeight="1" x14ac:dyDescent="0.2">
      <c r="B65" s="18"/>
      <c r="C65" s="18"/>
      <c r="D65" s="18"/>
      <c r="E65" s="18"/>
      <c r="F65" s="18"/>
    </row>
    <row r="66" spans="2:6" s="9" customFormat="1" ht="21.75" customHeight="1" x14ac:dyDescent="0.2">
      <c r="B66" s="18"/>
      <c r="C66" s="18"/>
      <c r="D66" s="18"/>
      <c r="E66" s="18"/>
      <c r="F66" s="18"/>
    </row>
    <row r="67" spans="2:6" s="9" customFormat="1" ht="21.75" customHeight="1" x14ac:dyDescent="0.2">
      <c r="B67" s="18"/>
      <c r="C67" s="18"/>
      <c r="D67" s="18"/>
      <c r="E67" s="18"/>
      <c r="F67" s="18"/>
    </row>
    <row r="68" spans="2:6" s="9" customFormat="1" ht="21.75" customHeight="1" x14ac:dyDescent="0.2">
      <c r="B68" s="18"/>
      <c r="C68" s="18"/>
      <c r="D68" s="18"/>
      <c r="E68" s="18"/>
      <c r="F68" s="18"/>
    </row>
    <row r="69" spans="2:6" s="9" customFormat="1" ht="21.75" customHeight="1" x14ac:dyDescent="0.2">
      <c r="B69" s="18"/>
      <c r="C69" s="18"/>
      <c r="D69" s="18"/>
      <c r="E69" s="18"/>
      <c r="F69" s="18"/>
    </row>
    <row r="70" spans="2:6" s="9" customFormat="1" ht="21.75" customHeight="1" x14ac:dyDescent="0.2">
      <c r="B70" s="18"/>
      <c r="C70" s="18"/>
      <c r="D70" s="18"/>
      <c r="E70" s="18"/>
      <c r="F70" s="18"/>
    </row>
    <row r="71" spans="2:6" s="9" customFormat="1" ht="21.75" customHeight="1" x14ac:dyDescent="0.2">
      <c r="B71" s="18"/>
      <c r="C71" s="18"/>
      <c r="D71" s="18"/>
      <c r="E71" s="18"/>
      <c r="F71" s="18"/>
    </row>
    <row r="72" spans="2:6" s="9" customFormat="1" ht="21.75" customHeight="1" x14ac:dyDescent="0.2">
      <c r="B72" s="18"/>
      <c r="C72" s="18"/>
      <c r="D72" s="18"/>
      <c r="E72" s="18"/>
      <c r="F72" s="18"/>
    </row>
    <row r="73" spans="2:6" s="9" customFormat="1" ht="21.75" customHeight="1" x14ac:dyDescent="0.2">
      <c r="B73" s="18"/>
      <c r="C73" s="18"/>
      <c r="D73" s="18"/>
      <c r="E73" s="18"/>
      <c r="F73" s="18"/>
    </row>
    <row r="74" spans="2:6" s="9" customFormat="1" ht="21.75" customHeight="1" x14ac:dyDescent="0.2">
      <c r="B74" s="18"/>
      <c r="C74" s="18"/>
      <c r="D74" s="18"/>
      <c r="E74" s="18"/>
      <c r="F74" s="18"/>
    </row>
    <row r="75" spans="2:6" s="9" customFormat="1" ht="21.75" customHeight="1" x14ac:dyDescent="0.2">
      <c r="B75" s="18"/>
      <c r="C75" s="18"/>
      <c r="D75" s="18"/>
      <c r="E75" s="18"/>
      <c r="F75" s="18"/>
    </row>
    <row r="76" spans="2:6" s="9" customFormat="1" ht="21.75" customHeight="1" x14ac:dyDescent="0.2">
      <c r="B76" s="18"/>
      <c r="C76" s="18"/>
      <c r="D76" s="18"/>
      <c r="E76" s="18"/>
      <c r="F76" s="18"/>
    </row>
    <row r="77" spans="2:6" s="9" customFormat="1" ht="21.75" customHeight="1" x14ac:dyDescent="0.2">
      <c r="B77" s="18"/>
      <c r="C77" s="18"/>
      <c r="D77" s="18"/>
      <c r="E77" s="18"/>
      <c r="F77" s="18"/>
    </row>
    <row r="78" spans="2:6" s="9" customFormat="1" ht="21.75" customHeight="1" x14ac:dyDescent="0.2">
      <c r="B78" s="18"/>
      <c r="C78" s="18"/>
      <c r="D78" s="18"/>
      <c r="E78" s="18"/>
      <c r="F78" s="18"/>
    </row>
    <row r="79" spans="2:6" s="9" customFormat="1" ht="21.75" customHeight="1" x14ac:dyDescent="0.2">
      <c r="B79" s="18"/>
      <c r="C79" s="18"/>
      <c r="D79" s="18"/>
      <c r="E79" s="18"/>
      <c r="F79" s="18"/>
    </row>
    <row r="80" spans="2:6" s="9" customFormat="1" ht="21.75" customHeight="1" x14ac:dyDescent="0.2">
      <c r="B80" s="18"/>
      <c r="C80" s="18"/>
      <c r="D80" s="18"/>
      <c r="E80" s="18"/>
      <c r="F80" s="18"/>
    </row>
    <row r="81" spans="2:6" s="9" customFormat="1" ht="21.75" customHeight="1" x14ac:dyDescent="0.2">
      <c r="B81" s="18"/>
      <c r="C81" s="18"/>
      <c r="D81" s="18"/>
      <c r="E81" s="18"/>
      <c r="F81" s="18"/>
    </row>
    <row r="82" spans="2:6" s="9" customFormat="1" ht="21.75" customHeight="1" x14ac:dyDescent="0.2">
      <c r="B82" s="18"/>
      <c r="C82" s="18"/>
      <c r="D82" s="18"/>
      <c r="E82" s="18"/>
      <c r="F82" s="18"/>
    </row>
    <row r="83" spans="2:6" s="9" customFormat="1" ht="21.75" customHeight="1" x14ac:dyDescent="0.2">
      <c r="B83" s="18"/>
      <c r="C83" s="18"/>
      <c r="D83" s="18"/>
      <c r="E83" s="18"/>
      <c r="F83" s="18"/>
    </row>
    <row r="84" spans="2:6" s="9" customFormat="1" ht="21.75" customHeight="1" x14ac:dyDescent="0.2">
      <c r="B84" s="18"/>
      <c r="C84" s="18"/>
      <c r="D84" s="18"/>
      <c r="E84" s="18"/>
      <c r="F84" s="18"/>
    </row>
    <row r="85" spans="2:6" s="9" customFormat="1" ht="21.75" customHeight="1" x14ac:dyDescent="0.2">
      <c r="B85" s="18"/>
      <c r="C85" s="18"/>
      <c r="D85" s="18"/>
      <c r="E85" s="18"/>
      <c r="F85" s="18"/>
    </row>
    <row r="86" spans="2:6" s="9" customFormat="1" ht="21.75" customHeight="1" x14ac:dyDescent="0.2">
      <c r="B86" s="18"/>
      <c r="C86" s="18"/>
      <c r="D86" s="18"/>
      <c r="E86" s="18"/>
      <c r="F86" s="18"/>
    </row>
    <row r="87" spans="2:6" s="9" customFormat="1" ht="21.75" customHeight="1" x14ac:dyDescent="0.2">
      <c r="B87" s="18"/>
      <c r="C87" s="18"/>
      <c r="D87" s="18"/>
      <c r="E87" s="18"/>
      <c r="F87" s="18"/>
    </row>
    <row r="88" spans="2:6" s="9" customFormat="1" ht="21.75" customHeight="1" x14ac:dyDescent="0.2">
      <c r="B88" s="18"/>
      <c r="C88" s="18"/>
      <c r="D88" s="18"/>
      <c r="E88" s="18"/>
      <c r="F88" s="18"/>
    </row>
    <row r="89" spans="2:6" s="9" customFormat="1" ht="21.75" customHeight="1" x14ac:dyDescent="0.2">
      <c r="B89" s="18"/>
      <c r="C89" s="18"/>
      <c r="D89" s="18"/>
      <c r="E89" s="18"/>
      <c r="F89" s="18"/>
    </row>
    <row r="90" spans="2:6" s="9" customFormat="1" ht="21.75" customHeight="1" x14ac:dyDescent="0.2">
      <c r="B90" s="18"/>
      <c r="C90" s="18"/>
      <c r="D90" s="18"/>
      <c r="E90" s="18"/>
      <c r="F90" s="18"/>
    </row>
    <row r="91" spans="2:6" s="9" customFormat="1" ht="21.75" customHeight="1" x14ac:dyDescent="0.2">
      <c r="B91" s="18"/>
      <c r="C91" s="18"/>
      <c r="D91" s="18"/>
      <c r="E91" s="18"/>
      <c r="F91" s="18"/>
    </row>
    <row r="92" spans="2:6" s="9" customFormat="1" ht="21.75" customHeight="1" x14ac:dyDescent="0.2">
      <c r="B92" s="18"/>
      <c r="C92" s="18"/>
      <c r="D92" s="18"/>
      <c r="E92" s="18"/>
      <c r="F92" s="18"/>
    </row>
    <row r="93" spans="2:6" s="9" customFormat="1" ht="21.75" customHeight="1" x14ac:dyDescent="0.2">
      <c r="B93" s="18"/>
      <c r="C93" s="18"/>
      <c r="D93" s="18"/>
      <c r="E93" s="18"/>
      <c r="F93" s="18"/>
    </row>
    <row r="94" spans="2:6" s="9" customFormat="1" ht="21.75" customHeight="1" x14ac:dyDescent="0.2">
      <c r="B94" s="18"/>
      <c r="C94" s="18"/>
      <c r="D94" s="18"/>
      <c r="E94" s="18"/>
      <c r="F94" s="18"/>
    </row>
    <row r="95" spans="2:6" s="9" customFormat="1" ht="21.75" customHeight="1" x14ac:dyDescent="0.2">
      <c r="B95" s="18"/>
      <c r="C95" s="18"/>
      <c r="D95" s="18"/>
      <c r="E95" s="18"/>
      <c r="F95" s="18"/>
    </row>
    <row r="96" spans="2:6" s="9" customFormat="1" ht="21.75" customHeight="1" x14ac:dyDescent="0.2">
      <c r="B96" s="18"/>
      <c r="C96" s="18"/>
      <c r="D96" s="18"/>
      <c r="E96" s="18"/>
      <c r="F96" s="18"/>
    </row>
    <row r="97" spans="2:6" s="9" customFormat="1" ht="21.75" customHeight="1" x14ac:dyDescent="0.2">
      <c r="B97" s="18"/>
      <c r="C97" s="18"/>
      <c r="D97" s="18"/>
      <c r="E97" s="18"/>
      <c r="F97" s="18"/>
    </row>
    <row r="98" spans="2:6" s="9" customFormat="1" ht="21.75" customHeight="1" x14ac:dyDescent="0.2">
      <c r="B98" s="18"/>
      <c r="C98" s="18"/>
      <c r="D98" s="18"/>
      <c r="E98" s="18"/>
      <c r="F98" s="18"/>
    </row>
    <row r="99" spans="2:6" s="9" customFormat="1" ht="21.75" customHeight="1" x14ac:dyDescent="0.2">
      <c r="B99" s="18"/>
      <c r="C99" s="18"/>
      <c r="D99" s="18"/>
      <c r="E99" s="18"/>
      <c r="F99" s="18"/>
    </row>
    <row r="100" spans="2:6" s="9" customFormat="1" ht="21.75" customHeight="1" x14ac:dyDescent="0.2">
      <c r="B100" s="18"/>
      <c r="C100" s="18"/>
      <c r="D100" s="18"/>
      <c r="E100" s="18"/>
      <c r="F100" s="18"/>
    </row>
  </sheetData>
  <sortState ref="A5:F54">
    <sortCondition descending="1" ref="B5:B54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A2" sqref="A2"/>
    </sheetView>
  </sheetViews>
  <sheetFormatPr defaultRowHeight="15" x14ac:dyDescent="0.25"/>
  <cols>
    <col min="1" max="1" width="21.140625" customWidth="1"/>
    <col min="2" max="4" width="9.5703125" style="14" customWidth="1"/>
    <col min="5" max="5" width="9.5703125" style="33" customWidth="1"/>
    <col min="6" max="7" width="9.5703125" style="14" customWidth="1"/>
  </cols>
  <sheetData>
    <row r="1" spans="1:7" ht="21" customHeight="1" x14ac:dyDescent="0.25">
      <c r="A1" s="3" t="s">
        <v>125</v>
      </c>
      <c r="B1" s="12"/>
      <c r="C1" s="12"/>
      <c r="D1" s="12"/>
      <c r="E1" s="28"/>
      <c r="F1" s="12"/>
      <c r="G1" s="12"/>
    </row>
    <row r="2" spans="1:7" s="5" customFormat="1" ht="33.75" customHeight="1" x14ac:dyDescent="0.25">
      <c r="A2" s="15" t="s">
        <v>2</v>
      </c>
      <c r="B2" s="75" t="s">
        <v>0</v>
      </c>
      <c r="C2" s="23" t="s">
        <v>3</v>
      </c>
      <c r="D2" s="23" t="s">
        <v>4</v>
      </c>
      <c r="E2" s="29" t="s">
        <v>5</v>
      </c>
      <c r="F2" s="23" t="s">
        <v>6</v>
      </c>
      <c r="G2" s="23" t="s">
        <v>7</v>
      </c>
    </row>
    <row r="3" spans="1:7" s="9" customFormat="1" ht="11.25" x14ac:dyDescent="0.2">
      <c r="A3" s="16"/>
      <c r="B3" s="16" t="s">
        <v>10</v>
      </c>
      <c r="C3" s="16" t="s">
        <v>11</v>
      </c>
      <c r="D3" s="16" t="s">
        <v>12</v>
      </c>
      <c r="E3" s="20"/>
      <c r="F3" s="6" t="s">
        <v>13</v>
      </c>
      <c r="G3" s="16"/>
    </row>
    <row r="4" spans="1:7" s="9" customFormat="1" ht="12.75" customHeight="1" x14ac:dyDescent="0.2">
      <c r="A4" s="8" t="s">
        <v>49</v>
      </c>
      <c r="B4" s="49">
        <v>93</v>
      </c>
      <c r="C4" s="49">
        <v>60.5</v>
      </c>
      <c r="D4" s="24">
        <v>42</v>
      </c>
      <c r="E4" s="30">
        <v>0.05</v>
      </c>
      <c r="F4" s="24" t="s">
        <v>103</v>
      </c>
      <c r="G4" s="24">
        <v>126</v>
      </c>
    </row>
    <row r="5" spans="1:7" s="9" customFormat="1" ht="12.75" customHeight="1" x14ac:dyDescent="0.2">
      <c r="A5" s="8" t="s">
        <v>48</v>
      </c>
      <c r="B5" s="49">
        <v>91</v>
      </c>
      <c r="C5" s="24">
        <v>54.8</v>
      </c>
      <c r="D5" s="24">
        <v>41</v>
      </c>
      <c r="E5" s="30">
        <v>0.28000000000000003</v>
      </c>
      <c r="F5" s="24" t="s">
        <v>103</v>
      </c>
      <c r="G5" s="24">
        <v>126</v>
      </c>
    </row>
    <row r="6" spans="1:7" s="9" customFormat="1" ht="12.75" customHeight="1" x14ac:dyDescent="0.2">
      <c r="A6" s="8" t="s">
        <v>73</v>
      </c>
      <c r="B6" s="49">
        <v>90</v>
      </c>
      <c r="C6" s="49">
        <v>60</v>
      </c>
      <c r="D6" s="24">
        <v>40</v>
      </c>
      <c r="E6" s="30">
        <v>0.1</v>
      </c>
      <c r="F6" s="24" t="s">
        <v>91</v>
      </c>
      <c r="G6" s="24">
        <v>130</v>
      </c>
    </row>
    <row r="7" spans="1:7" s="9" customFormat="1" ht="12.75" customHeight="1" x14ac:dyDescent="0.2">
      <c r="A7" s="8" t="s">
        <v>50</v>
      </c>
      <c r="B7" s="49">
        <v>89</v>
      </c>
      <c r="C7" s="49">
        <v>60</v>
      </c>
      <c r="D7" s="24">
        <v>42</v>
      </c>
      <c r="E7" s="30"/>
      <c r="F7" s="24" t="s">
        <v>103</v>
      </c>
      <c r="G7" s="24">
        <v>126</v>
      </c>
    </row>
    <row r="8" spans="1:7" s="9" customFormat="1" ht="12.75" customHeight="1" x14ac:dyDescent="0.2">
      <c r="A8" s="8" t="s">
        <v>52</v>
      </c>
      <c r="B8" s="49">
        <v>88</v>
      </c>
      <c r="C8" s="24">
        <v>57.8</v>
      </c>
      <c r="D8" s="24">
        <v>40</v>
      </c>
      <c r="E8" s="30">
        <v>0.08</v>
      </c>
      <c r="F8" s="24" t="s">
        <v>100</v>
      </c>
      <c r="G8" s="24">
        <v>123</v>
      </c>
    </row>
    <row r="9" spans="1:7" s="9" customFormat="1" ht="12.75" customHeight="1" x14ac:dyDescent="0.2">
      <c r="A9" s="8" t="s">
        <v>32</v>
      </c>
      <c r="B9" s="49">
        <v>86</v>
      </c>
      <c r="C9" s="49">
        <v>61.2</v>
      </c>
      <c r="D9" s="24">
        <v>43</v>
      </c>
      <c r="E9" s="30"/>
      <c r="F9" s="24" t="s">
        <v>103</v>
      </c>
      <c r="G9" s="24">
        <v>126</v>
      </c>
    </row>
    <row r="10" spans="1:7" s="9" customFormat="1" ht="12.75" customHeight="1" x14ac:dyDescent="0.2">
      <c r="A10" s="10" t="s">
        <v>80</v>
      </c>
      <c r="B10" s="49">
        <v>86</v>
      </c>
      <c r="C10" s="49">
        <v>60.4</v>
      </c>
      <c r="D10" s="27">
        <v>44</v>
      </c>
      <c r="E10" s="34">
        <v>0.1</v>
      </c>
      <c r="F10" s="27" t="s">
        <v>103</v>
      </c>
      <c r="G10" s="27">
        <v>126</v>
      </c>
    </row>
    <row r="11" spans="1:7" s="9" customFormat="1" ht="12.75" customHeight="1" x14ac:dyDescent="0.2">
      <c r="A11" s="8" t="s">
        <v>89</v>
      </c>
      <c r="B11" s="49">
        <v>86</v>
      </c>
      <c r="C11" s="24">
        <v>54</v>
      </c>
      <c r="D11" s="24">
        <v>40</v>
      </c>
      <c r="E11" s="30">
        <v>0.18</v>
      </c>
      <c r="F11" s="24" t="s">
        <v>103</v>
      </c>
      <c r="G11" s="24">
        <v>126</v>
      </c>
    </row>
    <row r="12" spans="1:7" s="9" customFormat="1" ht="12.75" customHeight="1" x14ac:dyDescent="0.2">
      <c r="A12" s="8" t="s">
        <v>97</v>
      </c>
      <c r="B12" s="24">
        <v>85</v>
      </c>
      <c r="C12" s="24">
        <v>58.6</v>
      </c>
      <c r="D12" s="24">
        <v>42</v>
      </c>
      <c r="E12" s="30">
        <v>0.1</v>
      </c>
      <c r="F12" s="24" t="s">
        <v>103</v>
      </c>
      <c r="G12" s="24">
        <v>126</v>
      </c>
    </row>
    <row r="13" spans="1:7" s="9" customFormat="1" ht="12.75" customHeight="1" x14ac:dyDescent="0.2">
      <c r="A13" s="8" t="s">
        <v>71</v>
      </c>
      <c r="B13" s="24">
        <v>81</v>
      </c>
      <c r="C13" s="24">
        <v>59.2</v>
      </c>
      <c r="D13" s="24">
        <v>38</v>
      </c>
      <c r="E13" s="30">
        <v>0.2</v>
      </c>
      <c r="F13" s="24" t="s">
        <v>103</v>
      </c>
      <c r="G13" s="24">
        <v>126</v>
      </c>
    </row>
    <row r="14" spans="1:7" s="9" customFormat="1" ht="12.75" customHeight="1" x14ac:dyDescent="0.2">
      <c r="A14" s="8" t="s">
        <v>35</v>
      </c>
      <c r="B14" s="24">
        <v>80</v>
      </c>
      <c r="C14" s="24">
        <v>56.9</v>
      </c>
      <c r="D14" s="24">
        <v>42</v>
      </c>
      <c r="E14" s="30">
        <v>0.05</v>
      </c>
      <c r="F14" s="24" t="s">
        <v>88</v>
      </c>
      <c r="G14" s="24">
        <v>135</v>
      </c>
    </row>
    <row r="15" spans="1:7" s="9" customFormat="1" ht="12.75" customHeight="1" x14ac:dyDescent="0.2">
      <c r="A15" s="8" t="s">
        <v>70</v>
      </c>
      <c r="B15" s="24">
        <v>79</v>
      </c>
      <c r="C15" s="49">
        <v>60</v>
      </c>
      <c r="D15" s="24">
        <v>41</v>
      </c>
      <c r="E15" s="30">
        <v>0.13</v>
      </c>
      <c r="F15" s="24" t="s">
        <v>107</v>
      </c>
      <c r="G15" s="24">
        <v>119</v>
      </c>
    </row>
    <row r="16" spans="1:7" s="9" customFormat="1" ht="12.75" customHeight="1" x14ac:dyDescent="0.2">
      <c r="A16" s="8" t="s">
        <v>57</v>
      </c>
      <c r="B16" s="24">
        <v>77</v>
      </c>
      <c r="C16" s="24">
        <v>56.5</v>
      </c>
      <c r="D16" s="24">
        <v>41</v>
      </c>
      <c r="E16" s="30">
        <v>7.0000000000000007E-2</v>
      </c>
      <c r="F16" s="24" t="s">
        <v>94</v>
      </c>
      <c r="G16" s="24">
        <v>136</v>
      </c>
    </row>
    <row r="17" spans="1:7" s="9" customFormat="1" ht="12.75" customHeight="1" x14ac:dyDescent="0.2">
      <c r="A17" s="8" t="s">
        <v>36</v>
      </c>
      <c r="B17" s="24">
        <v>74</v>
      </c>
      <c r="C17" s="49">
        <v>60</v>
      </c>
      <c r="D17" s="24">
        <v>43</v>
      </c>
      <c r="E17" s="30">
        <v>0.38</v>
      </c>
      <c r="F17" s="24" t="s">
        <v>100</v>
      </c>
      <c r="G17" s="24">
        <v>123</v>
      </c>
    </row>
    <row r="18" spans="1:7" s="9" customFormat="1" ht="12.75" customHeight="1" x14ac:dyDescent="0.2">
      <c r="A18" s="10" t="s">
        <v>81</v>
      </c>
      <c r="B18" s="27">
        <v>74</v>
      </c>
      <c r="C18" s="27">
        <v>59.2</v>
      </c>
      <c r="D18" s="27">
        <v>41</v>
      </c>
      <c r="E18" s="34">
        <v>0.57999999999999996</v>
      </c>
      <c r="F18" s="27" t="s">
        <v>100</v>
      </c>
      <c r="G18" s="27">
        <v>123</v>
      </c>
    </row>
    <row r="19" spans="1:7" s="9" customFormat="1" ht="12.75" customHeight="1" x14ac:dyDescent="0.2">
      <c r="A19" s="8" t="s">
        <v>60</v>
      </c>
      <c r="B19" s="24">
        <v>74</v>
      </c>
      <c r="C19" s="24">
        <v>58.8</v>
      </c>
      <c r="D19" s="24">
        <v>40</v>
      </c>
      <c r="E19" s="30">
        <v>0.13</v>
      </c>
      <c r="F19" s="24" t="s">
        <v>103</v>
      </c>
      <c r="G19" s="24">
        <v>126</v>
      </c>
    </row>
    <row r="20" spans="1:7" s="9" customFormat="1" ht="12.75" customHeight="1" x14ac:dyDescent="0.2">
      <c r="A20" s="8" t="s">
        <v>69</v>
      </c>
      <c r="B20" s="24">
        <v>74</v>
      </c>
      <c r="C20" s="24">
        <v>57.1</v>
      </c>
      <c r="D20" s="24">
        <v>40</v>
      </c>
      <c r="E20" s="30">
        <v>0.05</v>
      </c>
      <c r="F20" s="24" t="s">
        <v>94</v>
      </c>
      <c r="G20" s="24">
        <v>136</v>
      </c>
    </row>
    <row r="21" spans="1:7" s="9" customFormat="1" ht="12.75" customHeight="1" x14ac:dyDescent="0.2">
      <c r="A21" s="8" t="s">
        <v>40</v>
      </c>
      <c r="B21" s="24">
        <v>72</v>
      </c>
      <c r="C21" s="24">
        <v>58.9</v>
      </c>
      <c r="D21" s="24">
        <v>36</v>
      </c>
      <c r="E21" s="30">
        <v>0.18</v>
      </c>
      <c r="F21" s="24" t="s">
        <v>91</v>
      </c>
      <c r="G21" s="24">
        <v>130</v>
      </c>
    </row>
    <row r="22" spans="1:7" s="9" customFormat="1" ht="12.75" customHeight="1" x14ac:dyDescent="0.2">
      <c r="A22" s="8" t="s">
        <v>64</v>
      </c>
      <c r="B22" s="24">
        <v>72</v>
      </c>
      <c r="C22" s="24">
        <v>56</v>
      </c>
      <c r="D22" s="24">
        <v>37</v>
      </c>
      <c r="E22" s="30"/>
      <c r="F22" s="24" t="s">
        <v>91</v>
      </c>
      <c r="G22" s="24">
        <v>130</v>
      </c>
    </row>
    <row r="23" spans="1:7" s="9" customFormat="1" ht="12.75" customHeight="1" x14ac:dyDescent="0.2">
      <c r="A23" s="8" t="s">
        <v>54</v>
      </c>
      <c r="B23" s="24">
        <v>72</v>
      </c>
      <c r="C23" s="24">
        <v>54.8</v>
      </c>
      <c r="D23" s="24">
        <v>39</v>
      </c>
      <c r="E23" s="30">
        <v>0.13</v>
      </c>
      <c r="F23" s="24" t="s">
        <v>103</v>
      </c>
      <c r="G23" s="24">
        <v>126</v>
      </c>
    </row>
    <row r="24" spans="1:7" s="9" customFormat="1" ht="12.75" customHeight="1" x14ac:dyDescent="0.2">
      <c r="A24" s="8" t="s">
        <v>56</v>
      </c>
      <c r="B24" s="24">
        <v>71</v>
      </c>
      <c r="C24" s="24">
        <v>56.2</v>
      </c>
      <c r="D24" s="24">
        <v>41</v>
      </c>
      <c r="E24" s="30">
        <v>0.1</v>
      </c>
      <c r="F24" s="24" t="s">
        <v>92</v>
      </c>
      <c r="G24" s="24">
        <v>140</v>
      </c>
    </row>
    <row r="25" spans="1:7" s="9" customFormat="1" ht="12.75" customHeight="1" x14ac:dyDescent="0.2">
      <c r="A25" s="8" t="s">
        <v>55</v>
      </c>
      <c r="B25" s="24">
        <v>70</v>
      </c>
      <c r="C25" s="49">
        <v>60.1</v>
      </c>
      <c r="D25" s="24">
        <v>39</v>
      </c>
      <c r="E25" s="30">
        <v>0.4</v>
      </c>
      <c r="F25" s="24" t="s">
        <v>102</v>
      </c>
      <c r="G25" s="24">
        <v>129</v>
      </c>
    </row>
    <row r="26" spans="1:7" s="9" customFormat="1" ht="12.75" customHeight="1" x14ac:dyDescent="0.2">
      <c r="A26" s="8" t="s">
        <v>53</v>
      </c>
      <c r="B26" s="24">
        <v>70</v>
      </c>
      <c r="C26" s="24">
        <v>58.6</v>
      </c>
      <c r="D26" s="24">
        <v>39</v>
      </c>
      <c r="E26" s="30">
        <v>0.13</v>
      </c>
      <c r="F26" s="24" t="s">
        <v>106</v>
      </c>
      <c r="G26" s="24">
        <v>128</v>
      </c>
    </row>
    <row r="27" spans="1:7" s="9" customFormat="1" ht="12.75" customHeight="1" x14ac:dyDescent="0.2">
      <c r="A27" s="8" t="s">
        <v>59</v>
      </c>
      <c r="B27" s="24">
        <v>69</v>
      </c>
      <c r="C27" s="49">
        <v>60.2</v>
      </c>
      <c r="D27" s="24">
        <v>42</v>
      </c>
      <c r="E27" s="30">
        <v>0.33</v>
      </c>
      <c r="F27" s="24" t="s">
        <v>91</v>
      </c>
      <c r="G27" s="24">
        <v>130</v>
      </c>
    </row>
    <row r="28" spans="1:7" s="9" customFormat="1" ht="12.75" customHeight="1" x14ac:dyDescent="0.2">
      <c r="A28" s="8" t="s">
        <v>83</v>
      </c>
      <c r="B28" s="24">
        <v>69</v>
      </c>
      <c r="C28" s="24">
        <v>58</v>
      </c>
      <c r="D28" s="24">
        <v>40</v>
      </c>
      <c r="E28" s="30">
        <v>0.52</v>
      </c>
      <c r="F28" s="24" t="s">
        <v>103</v>
      </c>
      <c r="G28" s="24">
        <v>126</v>
      </c>
    </row>
    <row r="29" spans="1:7" s="9" customFormat="1" ht="12.75" customHeight="1" x14ac:dyDescent="0.2">
      <c r="A29" s="8" t="s">
        <v>58</v>
      </c>
      <c r="B29" s="24">
        <v>68</v>
      </c>
      <c r="C29" s="24">
        <v>59.6</v>
      </c>
      <c r="D29" s="24">
        <v>42</v>
      </c>
      <c r="E29" s="30">
        <v>0.3</v>
      </c>
      <c r="F29" s="24" t="s">
        <v>91</v>
      </c>
      <c r="G29" s="24">
        <v>130</v>
      </c>
    </row>
    <row r="30" spans="1:7" s="9" customFormat="1" ht="12.75" customHeight="1" x14ac:dyDescent="0.2">
      <c r="A30" s="8" t="s">
        <v>61</v>
      </c>
      <c r="B30" s="24">
        <v>66</v>
      </c>
      <c r="C30" s="24">
        <v>56.5</v>
      </c>
      <c r="D30" s="24">
        <v>39</v>
      </c>
      <c r="E30" s="30">
        <v>0.5</v>
      </c>
      <c r="F30" s="24" t="s">
        <v>103</v>
      </c>
      <c r="G30" s="24">
        <v>126</v>
      </c>
    </row>
    <row r="31" spans="1:7" s="9" customFormat="1" ht="12.75" customHeight="1" x14ac:dyDescent="0.2">
      <c r="A31" s="8" t="s">
        <v>37</v>
      </c>
      <c r="B31" s="24">
        <v>65</v>
      </c>
      <c r="C31" s="24">
        <v>59.5</v>
      </c>
      <c r="D31" s="24">
        <v>39</v>
      </c>
      <c r="E31" s="30">
        <v>0.7</v>
      </c>
      <c r="F31" s="24" t="s">
        <v>91</v>
      </c>
      <c r="G31" s="24">
        <v>130</v>
      </c>
    </row>
    <row r="32" spans="1:7" s="9" customFormat="1" ht="12.75" customHeight="1" x14ac:dyDescent="0.2">
      <c r="A32" s="8" t="s">
        <v>63</v>
      </c>
      <c r="B32" s="24">
        <v>64</v>
      </c>
      <c r="C32" s="24">
        <v>57</v>
      </c>
      <c r="D32" s="24">
        <v>38</v>
      </c>
      <c r="E32" s="30">
        <v>0.55000000000000004</v>
      </c>
      <c r="F32" s="24" t="s">
        <v>87</v>
      </c>
      <c r="G32" s="24">
        <v>133</v>
      </c>
    </row>
    <row r="33" spans="1:7" s="9" customFormat="1" ht="12.75" customHeight="1" x14ac:dyDescent="0.2">
      <c r="A33" s="8" t="s">
        <v>39</v>
      </c>
      <c r="B33" s="24">
        <v>63</v>
      </c>
      <c r="C33" s="24">
        <v>51.9</v>
      </c>
      <c r="D33" s="24">
        <v>39</v>
      </c>
      <c r="E33" s="30">
        <v>0.5</v>
      </c>
      <c r="F33" s="24" t="s">
        <v>88</v>
      </c>
      <c r="G33" s="24">
        <v>135</v>
      </c>
    </row>
    <row r="34" spans="1:7" s="9" customFormat="1" ht="12.75" customHeight="1" x14ac:dyDescent="0.2">
      <c r="A34" s="8" t="s">
        <v>34</v>
      </c>
      <c r="B34" s="24">
        <v>61</v>
      </c>
      <c r="C34" s="24">
        <v>58.7</v>
      </c>
      <c r="D34" s="24">
        <v>39</v>
      </c>
      <c r="E34" s="30">
        <v>0.72</v>
      </c>
      <c r="F34" s="24" t="s">
        <v>91</v>
      </c>
      <c r="G34" s="24">
        <v>130</v>
      </c>
    </row>
    <row r="35" spans="1:7" s="9" customFormat="1" ht="12.75" customHeight="1" x14ac:dyDescent="0.2">
      <c r="A35" s="8" t="s">
        <v>62</v>
      </c>
      <c r="B35" s="24">
        <v>60</v>
      </c>
      <c r="C35" s="24">
        <v>56.8</v>
      </c>
      <c r="D35" s="24">
        <v>39</v>
      </c>
      <c r="E35" s="30">
        <v>0.78</v>
      </c>
      <c r="F35" s="24" t="s">
        <v>91</v>
      </c>
      <c r="G35" s="24">
        <v>130</v>
      </c>
    </row>
    <row r="36" spans="1:7" s="9" customFormat="1" ht="12.75" customHeight="1" x14ac:dyDescent="0.2">
      <c r="A36" s="8" t="s">
        <v>77</v>
      </c>
      <c r="B36" s="24">
        <v>58</v>
      </c>
      <c r="C36" s="24">
        <v>54.7</v>
      </c>
      <c r="D36" s="24">
        <v>44</v>
      </c>
      <c r="E36" s="30">
        <v>0.48</v>
      </c>
      <c r="F36" s="24" t="s">
        <v>96</v>
      </c>
      <c r="G36" s="24">
        <v>134</v>
      </c>
    </row>
    <row r="37" spans="1:7" s="9" customFormat="1" ht="12.75" customHeight="1" x14ac:dyDescent="0.2">
      <c r="A37" s="8" t="s">
        <v>65</v>
      </c>
      <c r="B37" s="24">
        <v>54</v>
      </c>
      <c r="C37" s="24">
        <v>51</v>
      </c>
      <c r="D37" s="24">
        <v>40</v>
      </c>
      <c r="E37" s="30">
        <v>0.25</v>
      </c>
      <c r="F37" s="24" t="s">
        <v>72</v>
      </c>
      <c r="G37" s="24">
        <v>141</v>
      </c>
    </row>
    <row r="38" spans="1:7" s="9" customFormat="1" ht="12.75" customHeight="1" x14ac:dyDescent="0.2">
      <c r="A38" s="10" t="s">
        <v>78</v>
      </c>
      <c r="B38" s="27">
        <v>36</v>
      </c>
      <c r="C38" s="27">
        <v>51.4</v>
      </c>
      <c r="D38" s="27">
        <v>38</v>
      </c>
      <c r="E38" s="34">
        <v>0.47</v>
      </c>
      <c r="F38" s="27" t="s">
        <v>15</v>
      </c>
      <c r="G38" s="27">
        <v>148</v>
      </c>
    </row>
    <row r="39" spans="1:7" s="9" customFormat="1" ht="12.75" customHeight="1" x14ac:dyDescent="0.2">
      <c r="A39" s="11"/>
      <c r="B39" s="25">
        <f t="shared" ref="B39:F39" si="0">AVERAGE(B4:B38)</f>
        <v>73.342857142857142</v>
      </c>
      <c r="C39" s="25">
        <f t="shared" si="0"/>
        <v>57.568571428571431</v>
      </c>
      <c r="D39" s="25">
        <f t="shared" si="0"/>
        <v>40.285714285714285</v>
      </c>
      <c r="E39" s="25">
        <f t="shared" si="0"/>
        <v>0.29749999999999999</v>
      </c>
      <c r="F39" s="25"/>
      <c r="G39" s="25">
        <f>AVERAGE(G4:G38)</f>
        <v>129.57142857142858</v>
      </c>
    </row>
    <row r="40" spans="1:7" s="9" customFormat="1" ht="12.75" customHeight="1" x14ac:dyDescent="0.2">
      <c r="B40" s="18"/>
      <c r="C40" s="18"/>
      <c r="D40" s="18"/>
      <c r="E40" s="18"/>
      <c r="F40" s="18"/>
      <c r="G40" s="18"/>
    </row>
    <row r="41" spans="1:7" s="9" customFormat="1" ht="12.75" customHeight="1" x14ac:dyDescent="0.2">
      <c r="B41" s="18"/>
      <c r="C41" s="18"/>
      <c r="D41" s="18"/>
      <c r="E41" s="18"/>
      <c r="F41" s="18"/>
      <c r="G41" s="18"/>
    </row>
    <row r="42" spans="1:7" s="9" customFormat="1" ht="12.75" customHeight="1" x14ac:dyDescent="0.2">
      <c r="B42" s="18"/>
      <c r="C42" s="18"/>
      <c r="D42" s="18"/>
      <c r="E42" s="18"/>
      <c r="F42" s="31" t="s">
        <v>1</v>
      </c>
      <c r="G42" s="32"/>
    </row>
    <row r="43" spans="1:7" ht="12.75" customHeight="1" x14ac:dyDescent="0.25">
      <c r="F43" s="26" t="s">
        <v>8</v>
      </c>
      <c r="G43" s="26" t="s">
        <v>9</v>
      </c>
    </row>
    <row r="44" spans="1:7" ht="12.75" customHeight="1" x14ac:dyDescent="0.25">
      <c r="F44" s="17" t="s">
        <v>104</v>
      </c>
      <c r="G44" s="17" t="s">
        <v>105</v>
      </c>
    </row>
  </sheetData>
  <sortState ref="A4:G38">
    <sortCondition descending="1" ref="B4:B38"/>
  </sortState>
  <mergeCells count="1">
    <mergeCell ref="F42:G4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A2" sqref="A2"/>
    </sheetView>
  </sheetViews>
  <sheetFormatPr defaultRowHeight="15" x14ac:dyDescent="0.25"/>
  <cols>
    <col min="1" max="1" width="22.140625" customWidth="1"/>
    <col min="2" max="6" width="11.28515625" style="14" customWidth="1"/>
  </cols>
  <sheetData>
    <row r="1" spans="1:6" ht="21.75" customHeight="1" x14ac:dyDescent="0.25">
      <c r="A1" s="3" t="s">
        <v>126</v>
      </c>
      <c r="B1" s="12"/>
      <c r="C1" s="12"/>
      <c r="D1" s="12"/>
      <c r="E1" s="12"/>
      <c r="F1" s="12"/>
    </row>
    <row r="2" spans="1:6" s="5" customFormat="1" ht="31.5" customHeight="1" x14ac:dyDescent="0.25">
      <c r="A2" s="15" t="s">
        <v>2</v>
      </c>
      <c r="B2" s="75" t="s">
        <v>0</v>
      </c>
      <c r="C2" s="23" t="s">
        <v>3</v>
      </c>
      <c r="D2" s="23" t="s">
        <v>4</v>
      </c>
      <c r="E2" s="23" t="s">
        <v>6</v>
      </c>
      <c r="F2" s="23" t="s">
        <v>7</v>
      </c>
    </row>
    <row r="3" spans="1:6" s="9" customFormat="1" ht="11.25" x14ac:dyDescent="0.2">
      <c r="A3" s="16"/>
      <c r="B3" s="16" t="s">
        <v>10</v>
      </c>
      <c r="C3" s="16" t="s">
        <v>11</v>
      </c>
      <c r="D3" s="16" t="s">
        <v>12</v>
      </c>
      <c r="E3" s="6" t="s">
        <v>13</v>
      </c>
      <c r="F3" s="16"/>
    </row>
    <row r="4" spans="1:6" s="9" customFormat="1" ht="15" customHeight="1" x14ac:dyDescent="0.2">
      <c r="A4" s="8" t="s">
        <v>83</v>
      </c>
      <c r="B4" s="49">
        <v>84</v>
      </c>
      <c r="C4" s="49">
        <v>57.3</v>
      </c>
      <c r="D4" s="24">
        <v>35</v>
      </c>
      <c r="E4" s="24" t="s">
        <v>111</v>
      </c>
      <c r="F4" s="24">
        <v>121</v>
      </c>
    </row>
    <row r="5" spans="1:6" s="9" customFormat="1" ht="15" customHeight="1" x14ac:dyDescent="0.2">
      <c r="A5" s="8" t="s">
        <v>70</v>
      </c>
      <c r="B5" s="49">
        <v>84</v>
      </c>
      <c r="C5" s="49">
        <v>57.2</v>
      </c>
      <c r="D5" s="24">
        <v>36</v>
      </c>
      <c r="E5" s="24" t="s">
        <v>114</v>
      </c>
      <c r="F5" s="24">
        <v>117</v>
      </c>
    </row>
    <row r="6" spans="1:6" s="9" customFormat="1" ht="15" customHeight="1" x14ac:dyDescent="0.2">
      <c r="A6" s="8" t="s">
        <v>64</v>
      </c>
      <c r="B6" s="49">
        <v>82</v>
      </c>
      <c r="C6" s="24">
        <v>54.5</v>
      </c>
      <c r="D6" s="24">
        <v>35</v>
      </c>
      <c r="E6" s="24" t="s">
        <v>101</v>
      </c>
      <c r="F6" s="24">
        <v>127</v>
      </c>
    </row>
    <row r="7" spans="1:6" s="9" customFormat="1" ht="15" customHeight="1" x14ac:dyDescent="0.2">
      <c r="A7" s="8" t="s">
        <v>54</v>
      </c>
      <c r="B7" s="49">
        <v>82</v>
      </c>
      <c r="C7" s="24">
        <v>52.6</v>
      </c>
      <c r="D7" s="24">
        <v>36</v>
      </c>
      <c r="E7" s="24" t="s">
        <v>112</v>
      </c>
      <c r="F7" s="24">
        <v>120</v>
      </c>
    </row>
    <row r="8" spans="1:6" s="9" customFormat="1" ht="15" customHeight="1" x14ac:dyDescent="0.2">
      <c r="A8" s="8" t="s">
        <v>40</v>
      </c>
      <c r="B8" s="49">
        <v>81</v>
      </c>
      <c r="C8" s="24">
        <v>56.8</v>
      </c>
      <c r="D8" s="24">
        <v>32</v>
      </c>
      <c r="E8" s="24" t="s">
        <v>100</v>
      </c>
      <c r="F8" s="24">
        <v>123</v>
      </c>
    </row>
    <row r="9" spans="1:6" s="9" customFormat="1" ht="15" customHeight="1" x14ac:dyDescent="0.2">
      <c r="A9" s="8" t="s">
        <v>53</v>
      </c>
      <c r="B9" s="49">
        <v>79</v>
      </c>
      <c r="C9" s="49">
        <v>58.9</v>
      </c>
      <c r="D9" s="24">
        <v>35</v>
      </c>
      <c r="E9" s="24" t="s">
        <v>110</v>
      </c>
      <c r="F9" s="24">
        <v>122</v>
      </c>
    </row>
    <row r="10" spans="1:6" s="9" customFormat="1" ht="15" customHeight="1" x14ac:dyDescent="0.2">
      <c r="A10" s="8" t="s">
        <v>32</v>
      </c>
      <c r="B10" s="49">
        <v>79</v>
      </c>
      <c r="C10" s="49">
        <v>57.5</v>
      </c>
      <c r="D10" s="24">
        <v>36</v>
      </c>
      <c r="E10" s="24" t="s">
        <v>110</v>
      </c>
      <c r="F10" s="24">
        <v>122</v>
      </c>
    </row>
    <row r="11" spans="1:6" s="9" customFormat="1" ht="15" customHeight="1" x14ac:dyDescent="0.2">
      <c r="A11" s="10" t="s">
        <v>81</v>
      </c>
      <c r="B11" s="27">
        <v>76</v>
      </c>
      <c r="C11" s="27">
        <v>56.2</v>
      </c>
      <c r="D11" s="27">
        <v>38</v>
      </c>
      <c r="E11" s="27" t="s">
        <v>107</v>
      </c>
      <c r="F11" s="27">
        <v>119</v>
      </c>
    </row>
    <row r="12" spans="1:6" s="9" customFormat="1" ht="15" customHeight="1" x14ac:dyDescent="0.2">
      <c r="A12" s="8" t="s">
        <v>60</v>
      </c>
      <c r="B12" s="24">
        <v>75</v>
      </c>
      <c r="C12" s="24">
        <v>56</v>
      </c>
      <c r="D12" s="24">
        <v>35</v>
      </c>
      <c r="E12" s="24" t="s">
        <v>111</v>
      </c>
      <c r="F12" s="24">
        <v>121</v>
      </c>
    </row>
    <row r="13" spans="1:6" s="9" customFormat="1" ht="15" customHeight="1" x14ac:dyDescent="0.2">
      <c r="A13" s="8" t="s">
        <v>71</v>
      </c>
      <c r="B13" s="24">
        <v>75</v>
      </c>
      <c r="C13" s="24">
        <v>55.8</v>
      </c>
      <c r="D13" s="24">
        <v>34</v>
      </c>
      <c r="E13" s="24" t="s">
        <v>110</v>
      </c>
      <c r="F13" s="24">
        <v>122</v>
      </c>
    </row>
    <row r="14" spans="1:6" s="9" customFormat="1" ht="15" customHeight="1" x14ac:dyDescent="0.2">
      <c r="A14" s="8" t="s">
        <v>48</v>
      </c>
      <c r="B14" s="24">
        <v>75</v>
      </c>
      <c r="C14" s="24">
        <v>54.5</v>
      </c>
      <c r="D14" s="24">
        <v>32</v>
      </c>
      <c r="E14" s="24" t="s">
        <v>111</v>
      </c>
      <c r="F14" s="24">
        <v>121</v>
      </c>
    </row>
    <row r="15" spans="1:6" s="9" customFormat="1" ht="15" customHeight="1" x14ac:dyDescent="0.2">
      <c r="A15" s="8" t="s">
        <v>97</v>
      </c>
      <c r="B15" s="24">
        <v>69</v>
      </c>
      <c r="C15" s="24">
        <v>53.5</v>
      </c>
      <c r="D15" s="24">
        <v>35</v>
      </c>
      <c r="E15" s="24" t="s">
        <v>112</v>
      </c>
      <c r="F15" s="24">
        <v>120</v>
      </c>
    </row>
    <row r="16" spans="1:6" s="9" customFormat="1" ht="15" customHeight="1" x14ac:dyDescent="0.2">
      <c r="A16" s="8" t="s">
        <v>55</v>
      </c>
      <c r="B16" s="24">
        <v>68</v>
      </c>
      <c r="C16" s="49">
        <v>57.8</v>
      </c>
      <c r="D16" s="24">
        <v>35</v>
      </c>
      <c r="E16" s="24" t="s">
        <v>100</v>
      </c>
      <c r="F16" s="24">
        <v>123</v>
      </c>
    </row>
    <row r="17" spans="1:6" s="9" customFormat="1" ht="15" customHeight="1" x14ac:dyDescent="0.2">
      <c r="A17" s="8" t="s">
        <v>50</v>
      </c>
      <c r="B17" s="24">
        <v>68</v>
      </c>
      <c r="C17" s="24">
        <v>55.8</v>
      </c>
      <c r="D17" s="24">
        <v>37</v>
      </c>
      <c r="E17" s="24" t="s">
        <v>100</v>
      </c>
      <c r="F17" s="24">
        <v>123</v>
      </c>
    </row>
    <row r="18" spans="1:6" s="9" customFormat="1" ht="15" customHeight="1" x14ac:dyDescent="0.2">
      <c r="A18" s="10" t="s">
        <v>80</v>
      </c>
      <c r="B18" s="27">
        <v>68</v>
      </c>
      <c r="C18" s="27">
        <v>55.8</v>
      </c>
      <c r="D18" s="27">
        <v>39</v>
      </c>
      <c r="E18" s="27" t="s">
        <v>108</v>
      </c>
      <c r="F18" s="27">
        <v>124</v>
      </c>
    </row>
    <row r="19" spans="1:6" s="9" customFormat="1" ht="15" customHeight="1" x14ac:dyDescent="0.2">
      <c r="A19" s="8" t="s">
        <v>59</v>
      </c>
      <c r="B19" s="24">
        <v>67</v>
      </c>
      <c r="C19" s="24">
        <v>56.8</v>
      </c>
      <c r="D19" s="24">
        <v>36</v>
      </c>
      <c r="E19" s="24" t="s">
        <v>103</v>
      </c>
      <c r="F19" s="24">
        <v>126</v>
      </c>
    </row>
    <row r="20" spans="1:6" s="9" customFormat="1" ht="15" customHeight="1" x14ac:dyDescent="0.2">
      <c r="A20" s="8" t="s">
        <v>52</v>
      </c>
      <c r="B20" s="24">
        <v>66</v>
      </c>
      <c r="C20" s="24">
        <v>53.2</v>
      </c>
      <c r="D20" s="24">
        <v>36</v>
      </c>
      <c r="E20" s="24" t="s">
        <v>107</v>
      </c>
      <c r="F20" s="24">
        <v>119</v>
      </c>
    </row>
    <row r="21" spans="1:6" s="9" customFormat="1" ht="15" customHeight="1" x14ac:dyDescent="0.2">
      <c r="A21" s="8" t="s">
        <v>77</v>
      </c>
      <c r="B21" s="24">
        <v>66</v>
      </c>
      <c r="C21" s="24">
        <v>52.9</v>
      </c>
      <c r="D21" s="24">
        <v>37</v>
      </c>
      <c r="E21" s="24" t="s">
        <v>102</v>
      </c>
      <c r="F21" s="24">
        <v>129</v>
      </c>
    </row>
    <row r="22" spans="1:6" s="9" customFormat="1" ht="15" customHeight="1" x14ac:dyDescent="0.2">
      <c r="A22" s="8" t="s">
        <v>49</v>
      </c>
      <c r="B22" s="24">
        <v>65</v>
      </c>
      <c r="C22" s="24">
        <v>55.2</v>
      </c>
      <c r="D22" s="24">
        <v>36</v>
      </c>
      <c r="E22" s="24" t="s">
        <v>101</v>
      </c>
      <c r="F22" s="24">
        <v>127</v>
      </c>
    </row>
    <row r="23" spans="1:6" s="9" customFormat="1" ht="15" customHeight="1" x14ac:dyDescent="0.2">
      <c r="A23" s="8" t="s">
        <v>36</v>
      </c>
      <c r="B23" s="24">
        <v>64</v>
      </c>
      <c r="C23" s="49">
        <v>57.2</v>
      </c>
      <c r="D23" s="24">
        <v>36</v>
      </c>
      <c r="E23" s="24" t="s">
        <v>107</v>
      </c>
      <c r="F23" s="24">
        <v>119</v>
      </c>
    </row>
    <row r="24" spans="1:6" s="9" customFormat="1" ht="15" customHeight="1" x14ac:dyDescent="0.2">
      <c r="A24" s="8" t="s">
        <v>89</v>
      </c>
      <c r="B24" s="24">
        <v>64</v>
      </c>
      <c r="C24" s="24">
        <v>55.4</v>
      </c>
      <c r="D24" s="24">
        <v>36</v>
      </c>
      <c r="E24" s="24" t="s">
        <v>108</v>
      </c>
      <c r="F24" s="24">
        <v>124</v>
      </c>
    </row>
    <row r="25" spans="1:6" s="9" customFormat="1" ht="15" customHeight="1" x14ac:dyDescent="0.2">
      <c r="A25" s="8" t="s">
        <v>65</v>
      </c>
      <c r="B25" s="24">
        <v>63</v>
      </c>
      <c r="C25" s="24">
        <v>49.1</v>
      </c>
      <c r="D25" s="24">
        <v>35</v>
      </c>
      <c r="E25" s="24" t="s">
        <v>96</v>
      </c>
      <c r="F25" s="24">
        <v>134</v>
      </c>
    </row>
    <row r="26" spans="1:6" s="9" customFormat="1" ht="15" customHeight="1" x14ac:dyDescent="0.2">
      <c r="A26" s="8" t="s">
        <v>69</v>
      </c>
      <c r="B26" s="24">
        <v>62</v>
      </c>
      <c r="C26" s="24">
        <v>54.6</v>
      </c>
      <c r="D26" s="24">
        <v>36</v>
      </c>
      <c r="E26" s="24" t="s">
        <v>93</v>
      </c>
      <c r="F26" s="24">
        <v>132</v>
      </c>
    </row>
    <row r="27" spans="1:6" s="9" customFormat="1" ht="15" customHeight="1" x14ac:dyDescent="0.2">
      <c r="A27" s="8" t="s">
        <v>73</v>
      </c>
      <c r="B27" s="24">
        <v>61</v>
      </c>
      <c r="C27" s="24">
        <v>55.5</v>
      </c>
      <c r="D27" s="24">
        <v>36</v>
      </c>
      <c r="E27" s="24" t="s">
        <v>113</v>
      </c>
      <c r="F27" s="24">
        <v>125</v>
      </c>
    </row>
    <row r="28" spans="1:6" s="9" customFormat="1" ht="15" customHeight="1" x14ac:dyDescent="0.2">
      <c r="A28" s="8" t="s">
        <v>61</v>
      </c>
      <c r="B28" s="24">
        <v>61</v>
      </c>
      <c r="C28" s="24">
        <v>51.9</v>
      </c>
      <c r="D28" s="24">
        <v>35</v>
      </c>
      <c r="E28" s="24" t="s">
        <v>100</v>
      </c>
      <c r="F28" s="24">
        <v>123</v>
      </c>
    </row>
    <row r="29" spans="1:6" s="9" customFormat="1" ht="15" customHeight="1" x14ac:dyDescent="0.2">
      <c r="A29" s="8" t="s">
        <v>57</v>
      </c>
      <c r="B29" s="24">
        <v>61</v>
      </c>
      <c r="C29" s="24">
        <v>51.8</v>
      </c>
      <c r="D29" s="24">
        <v>35</v>
      </c>
      <c r="E29" s="24" t="s">
        <v>90</v>
      </c>
      <c r="F29" s="24">
        <v>131</v>
      </c>
    </row>
    <row r="30" spans="1:6" s="9" customFormat="1" ht="15" customHeight="1" x14ac:dyDescent="0.2">
      <c r="A30" s="8" t="s">
        <v>37</v>
      </c>
      <c r="B30" s="24">
        <v>61</v>
      </c>
      <c r="C30" s="24">
        <v>50.6</v>
      </c>
      <c r="D30" s="24">
        <v>36</v>
      </c>
      <c r="E30" s="24" t="s">
        <v>108</v>
      </c>
      <c r="F30" s="24">
        <v>124</v>
      </c>
    </row>
    <row r="31" spans="1:6" s="9" customFormat="1" ht="15" customHeight="1" x14ac:dyDescent="0.2">
      <c r="A31" s="8" t="s">
        <v>62</v>
      </c>
      <c r="B31" s="24">
        <v>59</v>
      </c>
      <c r="C31" s="24">
        <v>52.4</v>
      </c>
      <c r="D31" s="24">
        <v>37</v>
      </c>
      <c r="E31" s="24" t="s">
        <v>113</v>
      </c>
      <c r="F31" s="24">
        <v>125</v>
      </c>
    </row>
    <row r="32" spans="1:6" s="9" customFormat="1" ht="15" customHeight="1" x14ac:dyDescent="0.2">
      <c r="A32" s="8" t="s">
        <v>39</v>
      </c>
      <c r="B32" s="24">
        <v>58</v>
      </c>
      <c r="C32" s="49">
        <v>57.6</v>
      </c>
      <c r="D32" s="24">
        <v>36</v>
      </c>
      <c r="E32" s="24" t="s">
        <v>106</v>
      </c>
      <c r="F32" s="24">
        <v>128</v>
      </c>
    </row>
    <row r="33" spans="1:6" s="9" customFormat="1" ht="15" customHeight="1" x14ac:dyDescent="0.2">
      <c r="A33" s="8" t="s">
        <v>35</v>
      </c>
      <c r="B33" s="24">
        <v>58</v>
      </c>
      <c r="C33" s="24">
        <v>50.8</v>
      </c>
      <c r="D33" s="24">
        <v>38</v>
      </c>
      <c r="E33" s="24" t="s">
        <v>91</v>
      </c>
      <c r="F33" s="24">
        <v>130</v>
      </c>
    </row>
    <row r="34" spans="1:6" s="9" customFormat="1" ht="15" customHeight="1" x14ac:dyDescent="0.2">
      <c r="A34" s="8" t="s">
        <v>56</v>
      </c>
      <c r="B34" s="24">
        <v>55</v>
      </c>
      <c r="C34" s="24">
        <v>52.1</v>
      </c>
      <c r="D34" s="24">
        <v>34</v>
      </c>
      <c r="E34" s="24" t="s">
        <v>87</v>
      </c>
      <c r="F34" s="24">
        <v>133</v>
      </c>
    </row>
    <row r="35" spans="1:6" s="9" customFormat="1" ht="15" customHeight="1" x14ac:dyDescent="0.2">
      <c r="A35" s="8" t="s">
        <v>34</v>
      </c>
      <c r="B35" s="24">
        <v>55</v>
      </c>
      <c r="C35" s="24">
        <v>51.6</v>
      </c>
      <c r="D35" s="24">
        <v>34</v>
      </c>
      <c r="E35" s="24" t="s">
        <v>108</v>
      </c>
      <c r="F35" s="24">
        <v>124</v>
      </c>
    </row>
    <row r="36" spans="1:6" s="9" customFormat="1" ht="15" customHeight="1" x14ac:dyDescent="0.2">
      <c r="A36" s="8" t="s">
        <v>63</v>
      </c>
      <c r="B36" s="24">
        <v>51</v>
      </c>
      <c r="C36" s="24">
        <v>54.4</v>
      </c>
      <c r="D36" s="24">
        <v>33</v>
      </c>
      <c r="E36" s="24" t="s">
        <v>90</v>
      </c>
      <c r="F36" s="24">
        <v>131</v>
      </c>
    </row>
    <row r="37" spans="1:6" s="9" customFormat="1" ht="15" customHeight="1" x14ac:dyDescent="0.2">
      <c r="A37" s="8" t="s">
        <v>58</v>
      </c>
      <c r="B37" s="24">
        <v>50</v>
      </c>
      <c r="C37" s="24">
        <v>53.2</v>
      </c>
      <c r="D37" s="24">
        <v>38</v>
      </c>
      <c r="E37" s="24" t="s">
        <v>108</v>
      </c>
      <c r="F37" s="24">
        <v>124</v>
      </c>
    </row>
    <row r="38" spans="1:6" s="9" customFormat="1" ht="15" customHeight="1" x14ac:dyDescent="0.2">
      <c r="A38" s="10" t="s">
        <v>78</v>
      </c>
      <c r="B38" s="27">
        <v>40</v>
      </c>
      <c r="C38" s="27">
        <v>48.8</v>
      </c>
      <c r="D38" s="27">
        <v>33</v>
      </c>
      <c r="E38" s="27" t="s">
        <v>86</v>
      </c>
      <c r="F38" s="27">
        <v>138</v>
      </c>
    </row>
    <row r="39" spans="1:6" s="9" customFormat="1" ht="11.25" x14ac:dyDescent="0.2">
      <c r="A39" s="11"/>
      <c r="B39" s="25">
        <f t="shared" ref="B39:E39" si="0">AVERAGE(B4:B38)</f>
        <v>66.628571428571433</v>
      </c>
      <c r="C39" s="25">
        <f t="shared" si="0"/>
        <v>54.437142857142845</v>
      </c>
      <c r="D39" s="25">
        <f t="shared" si="0"/>
        <v>35.514285714285712</v>
      </c>
      <c r="E39" s="25"/>
      <c r="F39" s="25">
        <f>AVERAGE(F4:F38)</f>
        <v>124.88571428571429</v>
      </c>
    </row>
    <row r="40" spans="1:6" s="9" customFormat="1" ht="11.25" x14ac:dyDescent="0.2">
      <c r="C40" s="18"/>
      <c r="D40" s="18"/>
      <c r="E40" s="21" t="s">
        <v>1</v>
      </c>
      <c r="F40" s="22"/>
    </row>
    <row r="41" spans="1:6" s="9" customFormat="1" ht="11.25" x14ac:dyDescent="0.2">
      <c r="C41" s="18"/>
      <c r="D41" s="18"/>
      <c r="E41" s="19" t="s">
        <v>8</v>
      </c>
      <c r="F41" s="26" t="s">
        <v>9</v>
      </c>
    </row>
    <row r="42" spans="1:6" s="9" customFormat="1" ht="11.25" x14ac:dyDescent="0.2">
      <c r="C42" s="18"/>
      <c r="D42" s="18"/>
      <c r="E42" s="11" t="s">
        <v>104</v>
      </c>
      <c r="F42" s="17" t="s">
        <v>109</v>
      </c>
    </row>
  </sheetData>
  <sortState ref="A4:F38">
    <sortCondition descending="1" ref="B4:B38"/>
  </sortState>
  <mergeCells count="1">
    <mergeCell ref="E40:F40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A2" sqref="A2"/>
    </sheetView>
  </sheetViews>
  <sheetFormatPr defaultRowHeight="15" x14ac:dyDescent="0.25"/>
  <cols>
    <col min="1" max="1" width="21.42578125" customWidth="1"/>
    <col min="2" max="5" width="10.7109375" style="14" customWidth="1"/>
  </cols>
  <sheetData>
    <row r="1" spans="1:5" ht="21.75" customHeight="1" x14ac:dyDescent="0.25">
      <c r="A1" s="3" t="s">
        <v>127</v>
      </c>
      <c r="B1" s="12"/>
      <c r="C1" s="12"/>
      <c r="D1" s="12"/>
      <c r="E1" s="12"/>
    </row>
    <row r="2" spans="1:5" s="5" customFormat="1" ht="38.25" customHeight="1" x14ac:dyDescent="0.25">
      <c r="A2" s="15" t="s">
        <v>2</v>
      </c>
      <c r="B2" s="75" t="s">
        <v>0</v>
      </c>
      <c r="C2" s="23" t="s">
        <v>3</v>
      </c>
      <c r="D2" s="23" t="s">
        <v>6</v>
      </c>
      <c r="E2" s="23" t="s">
        <v>7</v>
      </c>
    </row>
    <row r="3" spans="1:5" s="9" customFormat="1" ht="11.25" x14ac:dyDescent="0.2">
      <c r="A3" s="16"/>
      <c r="B3" s="16" t="s">
        <v>10</v>
      </c>
      <c r="C3" s="16" t="s">
        <v>11</v>
      </c>
      <c r="D3" s="6" t="s">
        <v>13</v>
      </c>
      <c r="E3" s="16"/>
    </row>
    <row r="4" spans="1:5" s="9" customFormat="1" ht="14.25" customHeight="1" x14ac:dyDescent="0.2">
      <c r="A4" s="8" t="s">
        <v>59</v>
      </c>
      <c r="B4" s="49">
        <v>49</v>
      </c>
      <c r="C4" s="49">
        <v>54</v>
      </c>
      <c r="D4" s="24" t="s">
        <v>103</v>
      </c>
      <c r="E4" s="24">
        <v>147</v>
      </c>
    </row>
    <row r="5" spans="1:5" s="9" customFormat="1" ht="14.25" customHeight="1" x14ac:dyDescent="0.2">
      <c r="A5" s="8" t="s">
        <v>71</v>
      </c>
      <c r="B5" s="49">
        <v>49</v>
      </c>
      <c r="C5" s="24">
        <v>52.3</v>
      </c>
      <c r="D5" s="24" t="s">
        <v>107</v>
      </c>
      <c r="E5" s="24">
        <v>140</v>
      </c>
    </row>
    <row r="6" spans="1:5" s="9" customFormat="1" ht="14.25" customHeight="1" x14ac:dyDescent="0.2">
      <c r="A6" s="8" t="s">
        <v>89</v>
      </c>
      <c r="B6" s="49">
        <v>47</v>
      </c>
      <c r="C6" s="24">
        <v>53.3</v>
      </c>
      <c r="D6" s="24" t="s">
        <v>107</v>
      </c>
      <c r="E6" s="24">
        <v>140</v>
      </c>
    </row>
    <row r="7" spans="1:5" s="9" customFormat="1" ht="14.25" customHeight="1" x14ac:dyDescent="0.2">
      <c r="A7" s="8" t="s">
        <v>40</v>
      </c>
      <c r="B7" s="49">
        <v>46</v>
      </c>
      <c r="C7" s="24">
        <v>53.3</v>
      </c>
      <c r="D7" s="24" t="s">
        <v>103</v>
      </c>
      <c r="E7" s="24">
        <v>147</v>
      </c>
    </row>
    <row r="8" spans="1:5" s="9" customFormat="1" ht="14.25" customHeight="1" x14ac:dyDescent="0.2">
      <c r="A8" s="8" t="s">
        <v>65</v>
      </c>
      <c r="B8" s="49">
        <v>45</v>
      </c>
      <c r="C8" s="24">
        <v>48</v>
      </c>
      <c r="D8" s="24" t="s">
        <v>87</v>
      </c>
      <c r="E8" s="24">
        <v>154</v>
      </c>
    </row>
    <row r="9" spans="1:5" s="9" customFormat="1" ht="14.25" customHeight="1" x14ac:dyDescent="0.2">
      <c r="A9" s="8" t="s">
        <v>69</v>
      </c>
      <c r="B9" s="49">
        <v>43</v>
      </c>
      <c r="C9" s="24">
        <v>50.5</v>
      </c>
      <c r="D9" s="24" t="s">
        <v>103</v>
      </c>
      <c r="E9" s="24">
        <v>147</v>
      </c>
    </row>
    <row r="10" spans="1:5" s="9" customFormat="1" ht="14.25" customHeight="1" x14ac:dyDescent="0.2">
      <c r="A10" s="8" t="s">
        <v>49</v>
      </c>
      <c r="B10" s="24">
        <v>42</v>
      </c>
      <c r="C10" s="24">
        <v>52.6</v>
      </c>
      <c r="D10" s="24" t="s">
        <v>111</v>
      </c>
      <c r="E10" s="24">
        <v>142</v>
      </c>
    </row>
    <row r="11" spans="1:5" s="9" customFormat="1" ht="14.25" customHeight="1" x14ac:dyDescent="0.2">
      <c r="A11" s="8" t="s">
        <v>56</v>
      </c>
      <c r="B11" s="24">
        <v>42</v>
      </c>
      <c r="C11" s="24">
        <v>52.1</v>
      </c>
      <c r="D11" s="24" t="s">
        <v>87</v>
      </c>
      <c r="E11" s="24">
        <v>154</v>
      </c>
    </row>
    <row r="12" spans="1:5" s="9" customFormat="1" ht="14.25" customHeight="1" x14ac:dyDescent="0.2">
      <c r="A12" s="8" t="s">
        <v>57</v>
      </c>
      <c r="B12" s="24">
        <v>42</v>
      </c>
      <c r="C12" s="24">
        <v>51.9</v>
      </c>
      <c r="D12" s="24" t="s">
        <v>106</v>
      </c>
      <c r="E12" s="24">
        <v>149</v>
      </c>
    </row>
    <row r="13" spans="1:5" s="9" customFormat="1" ht="14.25" customHeight="1" x14ac:dyDescent="0.2">
      <c r="A13" s="8" t="s">
        <v>50</v>
      </c>
      <c r="B13" s="24">
        <v>41</v>
      </c>
      <c r="C13" s="24">
        <v>52.1</v>
      </c>
      <c r="D13" s="24" t="s">
        <v>107</v>
      </c>
      <c r="E13" s="24">
        <v>140</v>
      </c>
    </row>
    <row r="14" spans="1:5" s="9" customFormat="1" ht="14.25" customHeight="1" x14ac:dyDescent="0.2">
      <c r="A14" s="8" t="s">
        <v>36</v>
      </c>
      <c r="B14" s="24">
        <v>39</v>
      </c>
      <c r="C14" s="24">
        <v>53.6</v>
      </c>
      <c r="D14" s="24" t="s">
        <v>107</v>
      </c>
      <c r="E14" s="24">
        <v>140</v>
      </c>
    </row>
    <row r="15" spans="1:5" s="9" customFormat="1" ht="14.25" customHeight="1" x14ac:dyDescent="0.2">
      <c r="A15" s="8" t="s">
        <v>64</v>
      </c>
      <c r="B15" s="24">
        <v>38</v>
      </c>
      <c r="C15" s="24">
        <v>51.4</v>
      </c>
      <c r="D15" s="24" t="s">
        <v>103</v>
      </c>
      <c r="E15" s="24">
        <v>147</v>
      </c>
    </row>
    <row r="16" spans="1:5" s="9" customFormat="1" ht="14.25" customHeight="1" x14ac:dyDescent="0.2">
      <c r="A16" s="8" t="s">
        <v>39</v>
      </c>
      <c r="B16" s="24">
        <v>36</v>
      </c>
      <c r="C16" s="49">
        <v>54.5</v>
      </c>
      <c r="D16" s="24" t="s">
        <v>91</v>
      </c>
      <c r="E16" s="24">
        <v>151</v>
      </c>
    </row>
    <row r="17" spans="1:5" s="9" customFormat="1" ht="14.25" customHeight="1" x14ac:dyDescent="0.2">
      <c r="A17" s="8" t="s">
        <v>97</v>
      </c>
      <c r="B17" s="24">
        <v>36</v>
      </c>
      <c r="C17" s="24">
        <v>50.8</v>
      </c>
      <c r="D17" s="24" t="s">
        <v>107</v>
      </c>
      <c r="E17" s="24">
        <v>140</v>
      </c>
    </row>
    <row r="18" spans="1:5" s="9" customFormat="1" ht="14.25" customHeight="1" x14ac:dyDescent="0.2">
      <c r="A18" s="8" t="s">
        <v>52</v>
      </c>
      <c r="B18" s="24">
        <v>35</v>
      </c>
      <c r="C18" s="24">
        <v>51.9</v>
      </c>
      <c r="D18" s="24" t="s">
        <v>107</v>
      </c>
      <c r="E18" s="24">
        <v>140</v>
      </c>
    </row>
    <row r="19" spans="1:5" s="9" customFormat="1" ht="14.25" customHeight="1" x14ac:dyDescent="0.2">
      <c r="A19" s="10" t="s">
        <v>80</v>
      </c>
      <c r="B19" s="27">
        <v>34</v>
      </c>
      <c r="C19" s="27">
        <v>52.7</v>
      </c>
      <c r="D19" s="27" t="s">
        <v>107</v>
      </c>
      <c r="E19" s="27">
        <v>140</v>
      </c>
    </row>
    <row r="20" spans="1:5" s="9" customFormat="1" ht="14.25" customHeight="1" x14ac:dyDescent="0.2">
      <c r="A20" s="8" t="s">
        <v>32</v>
      </c>
      <c r="B20" s="24">
        <v>33</v>
      </c>
      <c r="C20" s="49">
        <v>55</v>
      </c>
      <c r="D20" s="24" t="s">
        <v>107</v>
      </c>
      <c r="E20" s="24">
        <v>140</v>
      </c>
    </row>
    <row r="21" spans="1:5" s="9" customFormat="1" ht="14.25" customHeight="1" x14ac:dyDescent="0.2">
      <c r="A21" s="8" t="s">
        <v>83</v>
      </c>
      <c r="B21" s="24">
        <v>33</v>
      </c>
      <c r="C21" s="24">
        <v>53.8</v>
      </c>
      <c r="D21" s="24" t="s">
        <v>107</v>
      </c>
      <c r="E21" s="24">
        <v>140</v>
      </c>
    </row>
    <row r="22" spans="1:5" s="9" customFormat="1" ht="14.25" customHeight="1" x14ac:dyDescent="0.2">
      <c r="A22" s="8" t="s">
        <v>37</v>
      </c>
      <c r="B22" s="24">
        <v>32</v>
      </c>
      <c r="C22" s="49">
        <v>54.4</v>
      </c>
      <c r="D22" s="24" t="s">
        <v>107</v>
      </c>
      <c r="E22" s="24">
        <v>140</v>
      </c>
    </row>
    <row r="23" spans="1:5" s="9" customFormat="1" ht="14.25" customHeight="1" x14ac:dyDescent="0.2">
      <c r="A23" s="8" t="s">
        <v>35</v>
      </c>
      <c r="B23" s="24">
        <v>31</v>
      </c>
      <c r="C23" s="24">
        <v>48.7</v>
      </c>
      <c r="D23" s="24" t="s">
        <v>106</v>
      </c>
      <c r="E23" s="24">
        <v>149</v>
      </c>
    </row>
    <row r="24" spans="1:5" s="9" customFormat="1" ht="14.25" customHeight="1" x14ac:dyDescent="0.2">
      <c r="A24" s="8" t="s">
        <v>63</v>
      </c>
      <c r="B24" s="24">
        <v>30</v>
      </c>
      <c r="C24" s="24">
        <v>53.5</v>
      </c>
      <c r="D24" s="24" t="s">
        <v>103</v>
      </c>
      <c r="E24" s="24">
        <v>147</v>
      </c>
    </row>
    <row r="25" spans="1:5" s="9" customFormat="1" ht="14.25" customHeight="1" x14ac:dyDescent="0.2">
      <c r="A25" s="8" t="s">
        <v>34</v>
      </c>
      <c r="B25" s="24">
        <v>30</v>
      </c>
      <c r="C25" s="24">
        <v>52.6</v>
      </c>
      <c r="D25" s="24" t="s">
        <v>107</v>
      </c>
      <c r="E25" s="24">
        <v>140</v>
      </c>
    </row>
    <row r="26" spans="1:5" s="9" customFormat="1" ht="14.25" customHeight="1" x14ac:dyDescent="0.2">
      <c r="A26" s="10" t="s">
        <v>81</v>
      </c>
      <c r="B26" s="27">
        <v>30</v>
      </c>
      <c r="C26" s="27">
        <v>52.6</v>
      </c>
      <c r="D26" s="27" t="s">
        <v>107</v>
      </c>
      <c r="E26" s="27">
        <v>140</v>
      </c>
    </row>
    <row r="27" spans="1:5" s="9" customFormat="1" ht="14.25" customHeight="1" x14ac:dyDescent="0.2">
      <c r="A27" s="8" t="s">
        <v>62</v>
      </c>
      <c r="B27" s="24">
        <v>30</v>
      </c>
      <c r="C27" s="24">
        <v>49.8</v>
      </c>
      <c r="D27" s="24" t="s">
        <v>107</v>
      </c>
      <c r="E27" s="24">
        <v>140</v>
      </c>
    </row>
    <row r="28" spans="1:5" s="9" customFormat="1" ht="14.25" customHeight="1" x14ac:dyDescent="0.2">
      <c r="A28" s="8" t="s">
        <v>48</v>
      </c>
      <c r="B28" s="24">
        <v>28</v>
      </c>
      <c r="C28" s="24">
        <v>52.6</v>
      </c>
      <c r="D28" s="24" t="s">
        <v>116</v>
      </c>
      <c r="E28" s="24">
        <v>137</v>
      </c>
    </row>
    <row r="29" spans="1:5" s="9" customFormat="1" ht="14.25" customHeight="1" x14ac:dyDescent="0.2">
      <c r="A29" s="8" t="s">
        <v>54</v>
      </c>
      <c r="B29" s="24">
        <v>28</v>
      </c>
      <c r="C29" s="24">
        <v>50.9</v>
      </c>
      <c r="D29" s="24" t="s">
        <v>117</v>
      </c>
      <c r="E29" s="24">
        <v>133</v>
      </c>
    </row>
    <row r="30" spans="1:5" s="9" customFormat="1" ht="14.25" customHeight="1" x14ac:dyDescent="0.2">
      <c r="A30" s="8" t="s">
        <v>58</v>
      </c>
      <c r="B30" s="24">
        <v>26</v>
      </c>
      <c r="C30" s="24">
        <v>52.7</v>
      </c>
      <c r="D30" s="24" t="s">
        <v>107</v>
      </c>
      <c r="E30" s="24">
        <v>140</v>
      </c>
    </row>
    <row r="31" spans="1:5" s="9" customFormat="1" ht="14.25" customHeight="1" x14ac:dyDescent="0.2">
      <c r="A31" s="8" t="s">
        <v>61</v>
      </c>
      <c r="B31" s="24">
        <v>26</v>
      </c>
      <c r="C31" s="24">
        <v>51.7</v>
      </c>
      <c r="D31" s="24" t="s">
        <v>116</v>
      </c>
      <c r="E31" s="24">
        <v>137</v>
      </c>
    </row>
    <row r="32" spans="1:5" s="9" customFormat="1" ht="14.25" customHeight="1" x14ac:dyDescent="0.2">
      <c r="A32" s="8" t="s">
        <v>60</v>
      </c>
      <c r="B32" s="24">
        <v>26</v>
      </c>
      <c r="C32" s="24">
        <v>50.4</v>
      </c>
      <c r="D32" s="24" t="s">
        <v>107</v>
      </c>
      <c r="E32" s="24">
        <v>140</v>
      </c>
    </row>
    <row r="33" spans="1:5" s="9" customFormat="1" ht="14.25" customHeight="1" x14ac:dyDescent="0.2">
      <c r="A33" s="8" t="s">
        <v>53</v>
      </c>
      <c r="B33" s="24">
        <v>24</v>
      </c>
      <c r="C33" s="49">
        <v>54.3</v>
      </c>
      <c r="D33" s="24" t="s">
        <v>111</v>
      </c>
      <c r="E33" s="24">
        <v>142</v>
      </c>
    </row>
    <row r="34" spans="1:5" s="9" customFormat="1" ht="14.25" customHeight="1" x14ac:dyDescent="0.2">
      <c r="A34" s="8" t="s">
        <v>55</v>
      </c>
      <c r="B34" s="24">
        <v>23</v>
      </c>
      <c r="C34" s="49">
        <v>54.3</v>
      </c>
      <c r="D34" s="24" t="s">
        <v>100</v>
      </c>
      <c r="E34" s="24">
        <v>144</v>
      </c>
    </row>
    <row r="35" spans="1:5" s="9" customFormat="1" ht="14.25" customHeight="1" x14ac:dyDescent="0.2">
      <c r="A35" s="8" t="s">
        <v>73</v>
      </c>
      <c r="B35" s="24">
        <v>19</v>
      </c>
      <c r="C35" s="24">
        <v>50.4</v>
      </c>
      <c r="D35" s="24" t="s">
        <v>100</v>
      </c>
      <c r="E35" s="24">
        <v>144</v>
      </c>
    </row>
    <row r="36" spans="1:5" s="9" customFormat="1" ht="14.25" customHeight="1" x14ac:dyDescent="0.2">
      <c r="A36" s="8" t="s">
        <v>70</v>
      </c>
      <c r="B36" s="24">
        <v>16</v>
      </c>
      <c r="C36" s="24">
        <v>49.7</v>
      </c>
      <c r="D36" s="24" t="s">
        <v>118</v>
      </c>
      <c r="E36" s="24">
        <v>126</v>
      </c>
    </row>
    <row r="37" spans="1:5" s="9" customFormat="1" ht="14.25" customHeight="1" x14ac:dyDescent="0.2">
      <c r="A37" s="8" t="s">
        <v>77</v>
      </c>
      <c r="B37" s="24">
        <v>8</v>
      </c>
      <c r="C37" s="24">
        <v>50.6</v>
      </c>
      <c r="D37" s="24" t="s">
        <v>100</v>
      </c>
      <c r="E37" s="24">
        <v>144</v>
      </c>
    </row>
    <row r="38" spans="1:5" s="9" customFormat="1" ht="14.25" customHeight="1" x14ac:dyDescent="0.2">
      <c r="A38" s="10" t="s">
        <v>78</v>
      </c>
      <c r="B38" s="27">
        <v>8</v>
      </c>
      <c r="C38" s="27">
        <v>48.1</v>
      </c>
      <c r="D38" s="27" t="s">
        <v>110</v>
      </c>
      <c r="E38" s="27">
        <v>143</v>
      </c>
    </row>
    <row r="39" spans="1:5" s="9" customFormat="1" ht="11.25" x14ac:dyDescent="0.2">
      <c r="A39" s="11"/>
      <c r="B39" s="25">
        <f>AVERAGE(B4:B38)</f>
        <v>32.714285714285715</v>
      </c>
      <c r="C39" s="25">
        <f t="shared" ref="C39:E39" si="0">AVERAGE(C4:C38)</f>
        <v>52.031428571428563</v>
      </c>
      <c r="D39" s="25"/>
      <c r="E39" s="25">
        <f t="shared" si="0"/>
        <v>142.4</v>
      </c>
    </row>
    <row r="40" spans="1:5" s="9" customFormat="1" ht="11.25" x14ac:dyDescent="0.2">
      <c r="B40" s="18"/>
      <c r="C40" s="18"/>
      <c r="D40" s="18"/>
      <c r="E40" s="18"/>
    </row>
    <row r="41" spans="1:5" s="9" customFormat="1" ht="11.25" x14ac:dyDescent="0.2">
      <c r="C41" s="18"/>
      <c r="D41" s="19" t="s">
        <v>8</v>
      </c>
      <c r="E41" s="26" t="s">
        <v>9</v>
      </c>
    </row>
    <row r="42" spans="1:5" s="9" customFormat="1" ht="11.25" x14ac:dyDescent="0.2">
      <c r="C42" s="18"/>
      <c r="D42" s="11" t="s">
        <v>115</v>
      </c>
      <c r="E42" s="17" t="s">
        <v>99</v>
      </c>
    </row>
    <row r="43" spans="1:5" s="9" customFormat="1" ht="11.25" x14ac:dyDescent="0.2">
      <c r="B43" s="18"/>
      <c r="C43" s="18"/>
      <c r="D43" s="18"/>
      <c r="E43" s="18"/>
    </row>
    <row r="44" spans="1:5" s="9" customFormat="1" ht="11.25" x14ac:dyDescent="0.2">
      <c r="B44" s="18"/>
      <c r="C44" s="18"/>
      <c r="D44" s="18"/>
      <c r="E44" s="18"/>
    </row>
  </sheetData>
  <sortState ref="A4:E38">
    <sortCondition descending="1" ref="B4:B38"/>
  </sortState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1"/>
  <sheetViews>
    <sheetView workbookViewId="0">
      <selection activeCell="F1" sqref="C1:F1048576"/>
    </sheetView>
  </sheetViews>
  <sheetFormatPr defaultRowHeight="15" x14ac:dyDescent="0.25"/>
  <cols>
    <col min="1" max="1" width="1.5703125" customWidth="1"/>
    <col min="2" max="2" width="21.7109375" customWidth="1"/>
    <col min="3" max="6" width="14.5703125" style="14" customWidth="1"/>
    <col min="7" max="7" width="16.42578125" customWidth="1"/>
  </cols>
  <sheetData>
    <row r="1" spans="2:6" x14ac:dyDescent="0.25">
      <c r="B1" s="43" t="s">
        <v>146</v>
      </c>
    </row>
    <row r="2" spans="2:6" s="9" customFormat="1" ht="53.25" customHeight="1" x14ac:dyDescent="0.2">
      <c r="B2" s="68"/>
      <c r="C2" s="69" t="s">
        <v>147</v>
      </c>
      <c r="D2" s="69" t="s">
        <v>148</v>
      </c>
      <c r="E2" s="69" t="s">
        <v>149</v>
      </c>
      <c r="F2" s="71" t="s">
        <v>150</v>
      </c>
    </row>
    <row r="3" spans="2:6" s="9" customFormat="1" ht="11.25" x14ac:dyDescent="0.2">
      <c r="B3" s="8" t="s">
        <v>60</v>
      </c>
      <c r="C3" s="39">
        <v>84</v>
      </c>
      <c r="D3" s="39">
        <v>58</v>
      </c>
      <c r="E3" s="65">
        <v>67</v>
      </c>
      <c r="F3" s="66">
        <f>AVERAGE(C3,E3)</f>
        <v>75.5</v>
      </c>
    </row>
    <row r="4" spans="2:6" s="9" customFormat="1" ht="11.25" x14ac:dyDescent="0.2">
      <c r="B4" s="8" t="s">
        <v>48</v>
      </c>
      <c r="C4" s="70">
        <v>85</v>
      </c>
      <c r="D4" s="39">
        <v>56</v>
      </c>
      <c r="E4" s="65">
        <v>66</v>
      </c>
      <c r="F4" s="66">
        <f>AVERAGE(C4,E4)</f>
        <v>75.5</v>
      </c>
    </row>
    <row r="5" spans="2:6" s="9" customFormat="1" ht="11.25" x14ac:dyDescent="0.2">
      <c r="B5" s="8" t="s">
        <v>41</v>
      </c>
      <c r="C5" s="70">
        <v>90</v>
      </c>
      <c r="D5" s="39">
        <v>55.7</v>
      </c>
      <c r="E5" s="60">
        <v>61</v>
      </c>
      <c r="F5" s="66">
        <f>AVERAGE(C5,E5)</f>
        <v>75.5</v>
      </c>
    </row>
    <row r="6" spans="2:6" s="9" customFormat="1" ht="11.25" x14ac:dyDescent="0.2">
      <c r="B6" s="8" t="s">
        <v>49</v>
      </c>
      <c r="C6" s="39">
        <v>81</v>
      </c>
      <c r="D6" s="70">
        <v>58.4</v>
      </c>
      <c r="E6" s="65">
        <v>67</v>
      </c>
      <c r="F6" s="66">
        <f>AVERAGE(C6,E6)</f>
        <v>74</v>
      </c>
    </row>
    <row r="7" spans="2:6" s="9" customFormat="1" ht="11.25" x14ac:dyDescent="0.2">
      <c r="B7" s="8" t="s">
        <v>34</v>
      </c>
      <c r="C7" s="39">
        <v>79</v>
      </c>
      <c r="D7" s="39">
        <v>56.3</v>
      </c>
      <c r="E7" s="65">
        <v>67</v>
      </c>
      <c r="F7" s="66">
        <f>AVERAGE(C7,E7)</f>
        <v>73</v>
      </c>
    </row>
    <row r="8" spans="2:6" s="9" customFormat="1" ht="11.25" x14ac:dyDescent="0.2">
      <c r="B8" s="10" t="s">
        <v>82</v>
      </c>
      <c r="C8" s="40">
        <v>81</v>
      </c>
      <c r="D8" s="40">
        <v>57.3</v>
      </c>
      <c r="E8" s="65">
        <v>65</v>
      </c>
      <c r="F8" s="66">
        <f>AVERAGE(C8,E8)</f>
        <v>73</v>
      </c>
    </row>
    <row r="9" spans="2:6" s="9" customFormat="1" ht="11.25" x14ac:dyDescent="0.2">
      <c r="B9" s="8" t="s">
        <v>52</v>
      </c>
      <c r="C9" s="39">
        <v>81</v>
      </c>
      <c r="D9" s="39">
        <v>56.1</v>
      </c>
      <c r="E9" s="65">
        <v>65</v>
      </c>
      <c r="F9" s="66">
        <f>AVERAGE(C9,E9)</f>
        <v>73</v>
      </c>
    </row>
    <row r="10" spans="2:6" s="9" customFormat="1" ht="11.25" x14ac:dyDescent="0.2">
      <c r="B10" s="10" t="s">
        <v>78</v>
      </c>
      <c r="C10" s="40">
        <v>83</v>
      </c>
      <c r="D10" s="40">
        <v>57</v>
      </c>
      <c r="E10" s="61">
        <v>61</v>
      </c>
      <c r="F10" s="66">
        <f>AVERAGE(C10,E10)</f>
        <v>72</v>
      </c>
    </row>
    <row r="11" spans="2:6" s="9" customFormat="1" ht="11.25" x14ac:dyDescent="0.2">
      <c r="B11" s="8" t="s">
        <v>28</v>
      </c>
      <c r="C11" s="70">
        <v>87</v>
      </c>
      <c r="D11" s="39">
        <v>55.2</v>
      </c>
      <c r="E11" s="60">
        <v>57</v>
      </c>
      <c r="F11" s="66">
        <f>AVERAGE(C11,E11)</f>
        <v>72</v>
      </c>
    </row>
    <row r="12" spans="2:6" s="9" customFormat="1" ht="11.25" x14ac:dyDescent="0.2">
      <c r="B12" s="8" t="s">
        <v>76</v>
      </c>
      <c r="C12" s="70">
        <v>88</v>
      </c>
      <c r="D12" s="39">
        <v>55.4</v>
      </c>
      <c r="E12" s="60">
        <v>55</v>
      </c>
      <c r="F12" s="72">
        <f>AVERAGE(C12,E12)</f>
        <v>71.5</v>
      </c>
    </row>
    <row r="13" spans="2:6" s="9" customFormat="1" ht="11.25" x14ac:dyDescent="0.2">
      <c r="B13" s="8" t="s">
        <v>32</v>
      </c>
      <c r="C13" s="39">
        <v>79</v>
      </c>
      <c r="D13" s="70">
        <v>58.5</v>
      </c>
      <c r="E13" s="60">
        <v>62</v>
      </c>
      <c r="F13" s="72">
        <f>AVERAGE(C13,E13)</f>
        <v>70.5</v>
      </c>
    </row>
    <row r="14" spans="2:6" s="9" customFormat="1" ht="11.25" x14ac:dyDescent="0.2">
      <c r="B14" s="8" t="s">
        <v>73</v>
      </c>
      <c r="C14" s="39">
        <v>82</v>
      </c>
      <c r="D14" s="39">
        <v>56.8</v>
      </c>
      <c r="E14" s="60">
        <v>59</v>
      </c>
      <c r="F14" s="72">
        <f>AVERAGE(C14,E14)</f>
        <v>70.5</v>
      </c>
    </row>
    <row r="15" spans="2:6" s="9" customFormat="1" ht="11.25" x14ac:dyDescent="0.2">
      <c r="B15" s="8" t="s">
        <v>59</v>
      </c>
      <c r="C15" s="39">
        <v>84</v>
      </c>
      <c r="D15" s="39">
        <v>57.3</v>
      </c>
      <c r="E15" s="60">
        <v>57</v>
      </c>
      <c r="F15" s="72">
        <f>AVERAGE(C15,E15)</f>
        <v>70.5</v>
      </c>
    </row>
    <row r="16" spans="2:6" s="9" customFormat="1" ht="11.25" x14ac:dyDescent="0.2">
      <c r="B16" s="8" t="s">
        <v>43</v>
      </c>
      <c r="C16" s="39">
        <v>82</v>
      </c>
      <c r="D16" s="39">
        <v>58.3</v>
      </c>
      <c r="E16" s="60">
        <v>59</v>
      </c>
      <c r="F16" s="72">
        <f>AVERAGE(C16,E16)</f>
        <v>70.5</v>
      </c>
    </row>
    <row r="17" spans="2:6" s="9" customFormat="1" ht="11.25" x14ac:dyDescent="0.2">
      <c r="B17" s="8" t="s">
        <v>70</v>
      </c>
      <c r="C17" s="39">
        <v>81</v>
      </c>
      <c r="D17" s="39">
        <v>56.7</v>
      </c>
      <c r="E17" s="60">
        <v>59</v>
      </c>
      <c r="F17" s="72">
        <f>AVERAGE(C17,E17)</f>
        <v>70</v>
      </c>
    </row>
    <row r="18" spans="2:6" s="9" customFormat="1" ht="11.25" x14ac:dyDescent="0.2">
      <c r="B18" s="8" t="s">
        <v>19</v>
      </c>
      <c r="C18" s="70">
        <v>87</v>
      </c>
      <c r="D18" s="39">
        <v>53.8</v>
      </c>
      <c r="E18" s="60">
        <v>53</v>
      </c>
      <c r="F18" s="72">
        <f>AVERAGE(C18,E18)</f>
        <v>70</v>
      </c>
    </row>
    <row r="19" spans="2:6" s="9" customFormat="1" ht="11.25" x14ac:dyDescent="0.2">
      <c r="B19" s="8" t="s">
        <v>36</v>
      </c>
      <c r="C19" s="39">
        <v>77</v>
      </c>
      <c r="D19" s="39">
        <v>57.8</v>
      </c>
      <c r="E19" s="60">
        <v>62</v>
      </c>
      <c r="F19" s="72">
        <f>AVERAGE(C19,E19)</f>
        <v>69.5</v>
      </c>
    </row>
    <row r="20" spans="2:6" s="9" customFormat="1" ht="11.25" x14ac:dyDescent="0.2">
      <c r="B20" s="8" t="s">
        <v>47</v>
      </c>
      <c r="C20" s="39">
        <v>83</v>
      </c>
      <c r="D20" s="39">
        <v>56.1</v>
      </c>
      <c r="E20" s="60">
        <v>56</v>
      </c>
      <c r="F20" s="72">
        <f>AVERAGE(C20,E20)</f>
        <v>69.5</v>
      </c>
    </row>
    <row r="21" spans="2:6" s="9" customFormat="1" ht="11.25" x14ac:dyDescent="0.2">
      <c r="B21" s="8" t="s">
        <v>83</v>
      </c>
      <c r="C21" s="39">
        <v>83</v>
      </c>
      <c r="D21" s="39">
        <v>56.3</v>
      </c>
      <c r="E21" s="60">
        <v>55</v>
      </c>
      <c r="F21" s="72">
        <f>AVERAGE(C21,E21)</f>
        <v>69</v>
      </c>
    </row>
    <row r="22" spans="2:6" s="9" customFormat="1" ht="11.25" x14ac:dyDescent="0.2">
      <c r="B22" s="8" t="s">
        <v>56</v>
      </c>
      <c r="C22" s="39">
        <v>81</v>
      </c>
      <c r="D22" s="70">
        <v>59.3</v>
      </c>
      <c r="E22" s="60">
        <v>57</v>
      </c>
      <c r="F22" s="72">
        <f>AVERAGE(C22,E22)</f>
        <v>69</v>
      </c>
    </row>
    <row r="23" spans="2:6" s="9" customFormat="1" ht="11.25" x14ac:dyDescent="0.2">
      <c r="B23" s="8" t="s">
        <v>58</v>
      </c>
      <c r="C23" s="39">
        <v>81</v>
      </c>
      <c r="D23" s="39">
        <v>57.8</v>
      </c>
      <c r="E23" s="60">
        <v>56</v>
      </c>
      <c r="F23" s="72">
        <f>AVERAGE(C23,E23)</f>
        <v>68.5</v>
      </c>
    </row>
    <row r="24" spans="2:6" s="9" customFormat="1" ht="11.25" x14ac:dyDescent="0.2">
      <c r="B24" s="8" t="s">
        <v>62</v>
      </c>
      <c r="C24" s="39">
        <v>81</v>
      </c>
      <c r="D24" s="39">
        <v>53.6</v>
      </c>
      <c r="E24" s="60">
        <v>56</v>
      </c>
      <c r="F24" s="72">
        <f>AVERAGE(C24,E24)</f>
        <v>68.5</v>
      </c>
    </row>
    <row r="25" spans="2:6" s="9" customFormat="1" ht="11.25" x14ac:dyDescent="0.2">
      <c r="B25" s="10" t="s">
        <v>80</v>
      </c>
      <c r="C25" s="40">
        <v>77</v>
      </c>
      <c r="D25" s="40">
        <v>57.9</v>
      </c>
      <c r="E25" s="61">
        <v>60</v>
      </c>
      <c r="F25" s="64">
        <f>AVERAGE(C25,E25)</f>
        <v>68.5</v>
      </c>
    </row>
    <row r="26" spans="2:6" s="9" customFormat="1" ht="11.25" x14ac:dyDescent="0.2">
      <c r="B26" s="8" t="s">
        <v>23</v>
      </c>
      <c r="C26" s="39">
        <v>82</v>
      </c>
      <c r="D26" s="39">
        <v>57.5</v>
      </c>
      <c r="E26" s="60">
        <v>55</v>
      </c>
      <c r="F26" s="72">
        <f>AVERAGE(C26,E26)</f>
        <v>68.5</v>
      </c>
    </row>
    <row r="27" spans="2:6" s="9" customFormat="1" ht="11.25" x14ac:dyDescent="0.2">
      <c r="B27" s="8" t="s">
        <v>77</v>
      </c>
      <c r="C27" s="70">
        <v>85</v>
      </c>
      <c r="D27" s="39">
        <v>54.3</v>
      </c>
      <c r="E27" s="60">
        <v>52</v>
      </c>
      <c r="F27" s="72">
        <f>AVERAGE(C27,E27)</f>
        <v>68.5</v>
      </c>
    </row>
    <row r="28" spans="2:6" s="9" customFormat="1" ht="11.25" x14ac:dyDescent="0.2">
      <c r="B28" s="8" t="s">
        <v>46</v>
      </c>
      <c r="C28" s="39">
        <v>84</v>
      </c>
      <c r="D28" s="39">
        <v>56.7</v>
      </c>
      <c r="E28" s="60">
        <v>53</v>
      </c>
      <c r="F28" s="72">
        <f>AVERAGE(C28,E28)</f>
        <v>68.5</v>
      </c>
    </row>
    <row r="29" spans="2:6" s="9" customFormat="1" ht="11.25" x14ac:dyDescent="0.2">
      <c r="B29" s="10" t="s">
        <v>81</v>
      </c>
      <c r="C29" s="40">
        <v>78</v>
      </c>
      <c r="D29" s="40">
        <v>57.3</v>
      </c>
      <c r="E29" s="61">
        <v>58</v>
      </c>
      <c r="F29" s="64">
        <f>AVERAGE(C29,E29)</f>
        <v>68</v>
      </c>
    </row>
    <row r="30" spans="2:6" s="9" customFormat="1" ht="11.25" x14ac:dyDescent="0.2">
      <c r="B30" s="8" t="s">
        <v>37</v>
      </c>
      <c r="C30" s="39">
        <v>80</v>
      </c>
      <c r="D30" s="39">
        <v>57.4</v>
      </c>
      <c r="E30" s="60">
        <v>55</v>
      </c>
      <c r="F30" s="72">
        <f>AVERAGE(C30,E30)</f>
        <v>67.5</v>
      </c>
    </row>
    <row r="31" spans="2:6" s="9" customFormat="1" ht="11.25" x14ac:dyDescent="0.2">
      <c r="B31" s="8" t="s">
        <v>68</v>
      </c>
      <c r="C31" s="39">
        <v>80</v>
      </c>
      <c r="D31" s="39">
        <v>58.3</v>
      </c>
      <c r="E31" s="60">
        <v>55</v>
      </c>
      <c r="F31" s="72">
        <f>AVERAGE(C31,E31)</f>
        <v>67.5</v>
      </c>
    </row>
    <row r="32" spans="2:6" s="9" customFormat="1" ht="11.25" x14ac:dyDescent="0.2">
      <c r="B32" s="8" t="s">
        <v>35</v>
      </c>
      <c r="C32" s="39">
        <v>80</v>
      </c>
      <c r="D32" s="39">
        <v>56.6</v>
      </c>
      <c r="E32" s="60">
        <v>55</v>
      </c>
      <c r="F32" s="72">
        <f>AVERAGE(C32,E32)</f>
        <v>67.5</v>
      </c>
    </row>
    <row r="33" spans="2:6" s="9" customFormat="1" ht="11.25" x14ac:dyDescent="0.2">
      <c r="B33" s="8" t="s">
        <v>14</v>
      </c>
      <c r="C33" s="39">
        <v>81</v>
      </c>
      <c r="D33" s="39">
        <v>57.7</v>
      </c>
      <c r="E33" s="60">
        <v>54</v>
      </c>
      <c r="F33" s="72">
        <f>AVERAGE(C33,E33)</f>
        <v>67.5</v>
      </c>
    </row>
    <row r="34" spans="2:6" s="9" customFormat="1" ht="11.25" x14ac:dyDescent="0.2">
      <c r="B34" s="8" t="s">
        <v>30</v>
      </c>
      <c r="C34" s="39">
        <v>81</v>
      </c>
      <c r="D34" s="39">
        <v>57.2</v>
      </c>
      <c r="E34" s="60">
        <v>54</v>
      </c>
      <c r="F34" s="72">
        <f>AVERAGE(C34,E34)</f>
        <v>67.5</v>
      </c>
    </row>
    <row r="35" spans="2:6" s="9" customFormat="1" ht="11.25" x14ac:dyDescent="0.2">
      <c r="B35" s="8" t="s">
        <v>63</v>
      </c>
      <c r="C35" s="39">
        <v>84</v>
      </c>
      <c r="D35" s="39">
        <v>58</v>
      </c>
      <c r="E35" s="60">
        <v>50</v>
      </c>
      <c r="F35" s="72">
        <f>AVERAGE(C35,E35)</f>
        <v>67</v>
      </c>
    </row>
    <row r="36" spans="2:6" s="9" customFormat="1" ht="11.25" x14ac:dyDescent="0.2">
      <c r="B36" s="8" t="s">
        <v>50</v>
      </c>
      <c r="C36" s="39">
        <v>78</v>
      </c>
      <c r="D36" s="39">
        <v>57.8</v>
      </c>
      <c r="E36" s="60">
        <v>55</v>
      </c>
      <c r="F36" s="72">
        <f>AVERAGE(C36,E36)</f>
        <v>66.5</v>
      </c>
    </row>
    <row r="37" spans="2:6" s="9" customFormat="1" ht="11.25" x14ac:dyDescent="0.2">
      <c r="B37" s="8" t="s">
        <v>75</v>
      </c>
      <c r="C37" s="39">
        <v>84</v>
      </c>
      <c r="D37" s="39">
        <v>56</v>
      </c>
      <c r="E37" s="60">
        <v>49</v>
      </c>
      <c r="F37" s="72">
        <f>AVERAGE(C37,E37)</f>
        <v>66.5</v>
      </c>
    </row>
    <row r="38" spans="2:6" s="9" customFormat="1" ht="11.25" x14ac:dyDescent="0.2">
      <c r="B38" s="8" t="s">
        <v>25</v>
      </c>
      <c r="C38" s="39">
        <v>81</v>
      </c>
      <c r="D38" s="39">
        <v>56.7</v>
      </c>
      <c r="E38" s="60">
        <v>51</v>
      </c>
      <c r="F38" s="72">
        <f>AVERAGE(C38,E38)</f>
        <v>66</v>
      </c>
    </row>
    <row r="39" spans="2:6" s="9" customFormat="1" ht="11.25" x14ac:dyDescent="0.2">
      <c r="B39" s="8" t="s">
        <v>67</v>
      </c>
      <c r="C39" s="39">
        <v>82</v>
      </c>
      <c r="D39" s="39">
        <v>58.1</v>
      </c>
      <c r="E39" s="60">
        <v>50</v>
      </c>
      <c r="F39" s="72">
        <f>AVERAGE(C39,E39)</f>
        <v>66</v>
      </c>
    </row>
    <row r="40" spans="2:6" s="9" customFormat="1" ht="11.25" x14ac:dyDescent="0.2">
      <c r="B40" s="8" t="s">
        <v>54</v>
      </c>
      <c r="C40" s="39">
        <v>76</v>
      </c>
      <c r="D40" s="39">
        <v>55.9</v>
      </c>
      <c r="E40" s="60">
        <v>55</v>
      </c>
      <c r="F40" s="72">
        <f>AVERAGE(C40,E40)</f>
        <v>65.5</v>
      </c>
    </row>
    <row r="41" spans="2:6" s="9" customFormat="1" ht="11.25" x14ac:dyDescent="0.2">
      <c r="B41" s="8" t="s">
        <v>38</v>
      </c>
      <c r="C41" s="39">
        <v>79</v>
      </c>
      <c r="D41" s="39">
        <v>57.3</v>
      </c>
      <c r="E41" s="60">
        <v>52</v>
      </c>
      <c r="F41" s="72">
        <f>AVERAGE(C41,E41)</f>
        <v>65.5</v>
      </c>
    </row>
    <row r="42" spans="2:6" s="9" customFormat="1" ht="11.25" x14ac:dyDescent="0.2">
      <c r="B42" s="8" t="s">
        <v>40</v>
      </c>
      <c r="C42" s="39">
        <v>79</v>
      </c>
      <c r="D42" s="39">
        <v>57.4</v>
      </c>
      <c r="E42" s="60">
        <v>52</v>
      </c>
      <c r="F42" s="72">
        <f>AVERAGE(C42,E42)</f>
        <v>65.5</v>
      </c>
    </row>
    <row r="43" spans="2:6" s="9" customFormat="1" ht="11.25" x14ac:dyDescent="0.2">
      <c r="B43" s="10" t="s">
        <v>79</v>
      </c>
      <c r="C43" s="40">
        <v>76</v>
      </c>
      <c r="D43" s="40">
        <v>57.1</v>
      </c>
      <c r="E43" s="61">
        <v>54</v>
      </c>
      <c r="F43" s="64">
        <f>AVERAGE(C43,E43)</f>
        <v>65</v>
      </c>
    </row>
    <row r="44" spans="2:6" s="9" customFormat="1" ht="11.25" x14ac:dyDescent="0.2">
      <c r="B44" s="8" t="s">
        <v>71</v>
      </c>
      <c r="C44" s="39">
        <v>74</v>
      </c>
      <c r="D44" s="39">
        <v>57.6</v>
      </c>
      <c r="E44" s="60">
        <v>55</v>
      </c>
      <c r="F44" s="72">
        <f>AVERAGE(C44,E44)</f>
        <v>64.5</v>
      </c>
    </row>
    <row r="45" spans="2:6" s="9" customFormat="1" ht="11.25" x14ac:dyDescent="0.2">
      <c r="B45" s="8" t="s">
        <v>65</v>
      </c>
      <c r="C45" s="39">
        <v>82</v>
      </c>
      <c r="D45" s="39">
        <v>54.2</v>
      </c>
      <c r="E45" s="60">
        <v>47</v>
      </c>
      <c r="F45" s="72">
        <f>AVERAGE(C45,E45)</f>
        <v>64.5</v>
      </c>
    </row>
    <row r="46" spans="2:6" s="9" customFormat="1" ht="11.25" x14ac:dyDescent="0.2">
      <c r="B46" s="8" t="s">
        <v>69</v>
      </c>
      <c r="C46" s="39">
        <v>77</v>
      </c>
      <c r="D46" s="39">
        <v>57.9</v>
      </c>
      <c r="E46" s="60">
        <v>51</v>
      </c>
      <c r="F46" s="72">
        <f>AVERAGE(C46,E46)</f>
        <v>64</v>
      </c>
    </row>
    <row r="47" spans="2:6" s="9" customFormat="1" ht="11.25" x14ac:dyDescent="0.2">
      <c r="B47" s="8" t="s">
        <v>61</v>
      </c>
      <c r="C47" s="39">
        <v>76</v>
      </c>
      <c r="D47" s="39">
        <v>57.8</v>
      </c>
      <c r="E47" s="60">
        <v>52</v>
      </c>
      <c r="F47" s="72">
        <f>AVERAGE(C47,E47)</f>
        <v>64</v>
      </c>
    </row>
    <row r="48" spans="2:6" s="9" customFormat="1" ht="11.25" x14ac:dyDescent="0.2">
      <c r="B48" s="8" t="s">
        <v>55</v>
      </c>
      <c r="C48" s="39">
        <v>76</v>
      </c>
      <c r="D48" s="70">
        <v>59.5</v>
      </c>
      <c r="E48" s="60">
        <v>51</v>
      </c>
      <c r="F48" s="72">
        <f>AVERAGE(C48,E48)</f>
        <v>63.5</v>
      </c>
    </row>
    <row r="49" spans="2:6" s="9" customFormat="1" ht="11.25" x14ac:dyDescent="0.2">
      <c r="B49" s="8" t="s">
        <v>57</v>
      </c>
      <c r="C49" s="39">
        <v>77</v>
      </c>
      <c r="D49" s="39">
        <v>57.9</v>
      </c>
      <c r="E49" s="60">
        <v>50</v>
      </c>
      <c r="F49" s="72">
        <f>AVERAGE(C49,E49)</f>
        <v>63.5</v>
      </c>
    </row>
    <row r="50" spans="2:6" s="9" customFormat="1" ht="11.25" x14ac:dyDescent="0.2">
      <c r="B50" s="8" t="s">
        <v>44</v>
      </c>
      <c r="C50" s="39">
        <v>76</v>
      </c>
      <c r="D50" s="39">
        <v>57.3</v>
      </c>
      <c r="E50" s="60">
        <v>50</v>
      </c>
      <c r="F50" s="72">
        <f>AVERAGE(C50,E50)</f>
        <v>63</v>
      </c>
    </row>
    <row r="51" spans="2:6" s="9" customFormat="1" ht="11.25" x14ac:dyDescent="0.2">
      <c r="B51" s="8" t="s">
        <v>21</v>
      </c>
      <c r="C51" s="39">
        <v>74</v>
      </c>
      <c r="D51" s="39">
        <v>56.6</v>
      </c>
      <c r="E51" s="60">
        <v>52</v>
      </c>
      <c r="F51" s="72">
        <f>AVERAGE(C51,E51)</f>
        <v>63</v>
      </c>
    </row>
    <row r="52" spans="2:6" s="9" customFormat="1" ht="11.25" x14ac:dyDescent="0.2">
      <c r="B52" s="8" t="s">
        <v>66</v>
      </c>
      <c r="C52" s="39">
        <v>76</v>
      </c>
      <c r="D52" s="39">
        <v>54.8</v>
      </c>
      <c r="E52" s="60">
        <v>50</v>
      </c>
      <c r="F52" s="72">
        <f>AVERAGE(C52,E52)</f>
        <v>63</v>
      </c>
    </row>
    <row r="53" spans="2:6" s="9" customFormat="1" ht="11.25" x14ac:dyDescent="0.2">
      <c r="B53" s="8" t="s">
        <v>18</v>
      </c>
      <c r="C53" s="39">
        <v>80</v>
      </c>
      <c r="D53" s="39">
        <v>56.4</v>
      </c>
      <c r="E53" s="60">
        <v>46</v>
      </c>
      <c r="F53" s="72">
        <f>AVERAGE(C53,E53)</f>
        <v>63</v>
      </c>
    </row>
    <row r="54" spans="2:6" s="9" customFormat="1" ht="11.25" x14ac:dyDescent="0.2">
      <c r="B54" s="8" t="s">
        <v>64</v>
      </c>
      <c r="C54" s="39">
        <v>78</v>
      </c>
      <c r="D54" s="39">
        <v>55.2</v>
      </c>
      <c r="E54" s="60">
        <v>47</v>
      </c>
      <c r="F54" s="72">
        <f>AVERAGE(C54,E54)</f>
        <v>62.5</v>
      </c>
    </row>
    <row r="55" spans="2:6" s="9" customFormat="1" ht="11.25" x14ac:dyDescent="0.2">
      <c r="B55" s="8" t="s">
        <v>53</v>
      </c>
      <c r="C55" s="39">
        <v>74</v>
      </c>
      <c r="D55" s="70">
        <v>58.8</v>
      </c>
      <c r="E55" s="60">
        <v>49</v>
      </c>
      <c r="F55" s="72">
        <f>AVERAGE(C55,E55)</f>
        <v>61.5</v>
      </c>
    </row>
    <row r="56" spans="2:6" s="9" customFormat="1" ht="11.25" x14ac:dyDescent="0.2">
      <c r="B56" s="8" t="s">
        <v>39</v>
      </c>
      <c r="C56" s="39">
        <v>69</v>
      </c>
      <c r="D56" s="70">
        <v>58.4</v>
      </c>
      <c r="E56" s="60">
        <v>52</v>
      </c>
      <c r="F56" s="72">
        <f>AVERAGE(C56,E56)</f>
        <v>60.5</v>
      </c>
    </row>
    <row r="57" spans="2:6" s="9" customFormat="1" ht="11.25" x14ac:dyDescent="0.2">
      <c r="B57" s="8" t="s">
        <v>74</v>
      </c>
      <c r="C57" s="39">
        <v>72</v>
      </c>
      <c r="D57" s="39">
        <v>56.4</v>
      </c>
      <c r="E57" s="60">
        <v>48</v>
      </c>
      <c r="F57" s="72">
        <f>AVERAGE(C57,E57)</f>
        <v>60</v>
      </c>
    </row>
    <row r="58" spans="2:6" s="9" customFormat="1" ht="11.25" x14ac:dyDescent="0.2">
      <c r="B58" s="8" t="s">
        <v>27</v>
      </c>
      <c r="C58" s="39">
        <v>75</v>
      </c>
      <c r="D58" s="39">
        <v>58.2</v>
      </c>
      <c r="E58" s="60">
        <v>45</v>
      </c>
      <c r="F58" s="72">
        <f>AVERAGE(C58,E58)</f>
        <v>60</v>
      </c>
    </row>
    <row r="59" spans="2:6" s="9" customFormat="1" ht="11.25" x14ac:dyDescent="0.2">
      <c r="B59" s="11"/>
      <c r="C59" s="25">
        <f>AVERAGE(C3:C58)</f>
        <v>80.053571428571431</v>
      </c>
      <c r="D59" s="25">
        <f t="shared" ref="D59" si="0">AVERAGE(D3:D58)</f>
        <v>56.962500000000013</v>
      </c>
      <c r="E59" s="25">
        <f>AVERAGE(E3:E58)</f>
        <v>55.107142857142854</v>
      </c>
      <c r="F59" s="45">
        <f>AVERAGE(C59,E59)</f>
        <v>67.580357142857139</v>
      </c>
    </row>
    <row r="60" spans="2:6" s="9" customFormat="1" ht="11.25" x14ac:dyDescent="0.2">
      <c r="C60" s="18"/>
      <c r="D60" s="18"/>
      <c r="E60" s="18"/>
      <c r="F60" s="18"/>
    </row>
    <row r="61" spans="2:6" s="9" customFormat="1" x14ac:dyDescent="0.25">
      <c r="C61" s="18"/>
      <c r="D61" s="18"/>
      <c r="E61" s="14"/>
      <c r="F61" s="14"/>
    </row>
  </sheetData>
  <sortState ref="B3:H58">
    <sortCondition descending="1" ref="F3:F5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TVREC</vt:lpstr>
      <vt:lpstr>SMREC</vt:lpstr>
      <vt:lpstr>EVSPBU</vt:lpstr>
      <vt:lpstr>PARU</vt:lpstr>
      <vt:lpstr>BBREC</vt:lpstr>
      <vt:lpstr>BARU</vt:lpstr>
      <vt:lpstr>GCREC</vt:lpstr>
      <vt:lpstr>WREC</vt:lpstr>
      <vt:lpstr>North</vt:lpstr>
      <vt:lpstr>Central</vt:lpstr>
      <vt:lpstr>South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Stacy Burwick</cp:lastModifiedBy>
  <cp:lastPrinted>2022-07-21T16:26:26Z</cp:lastPrinted>
  <dcterms:created xsi:type="dcterms:W3CDTF">2022-07-21T14:06:33Z</dcterms:created>
  <dcterms:modified xsi:type="dcterms:W3CDTF">2022-07-21T16:27:41Z</dcterms:modified>
</cp:coreProperties>
</file>